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192.168.200.10\_assen\R03事業\3_関東5県商談会\⑦受注企業募集\"/>
    </mc:Choice>
  </mc:AlternateContent>
  <bookViews>
    <workbookView xWindow="0" yWindow="0" windowWidth="28800" windowHeight="11100"/>
  </bookViews>
  <sheets>
    <sheet name="申込書  " sheetId="7" r:id="rId1"/>
    <sheet name="申込書 (記載例)" sheetId="14" r:id="rId2"/>
    <sheet name="入力票" sheetId="13" state="hidden" r:id="rId3"/>
    <sheet name="【入力不要】EH担当者登録" sheetId="15" state="hidden" r:id="rId4"/>
    <sheet name="【入力不要】EH企業登録 " sheetId="17" state="hidden" r:id="rId5"/>
    <sheet name="事業別" sheetId="8" state="hidden" r:id="rId6"/>
    <sheet name="発注企業" sheetId="18" state="hidden" r:id="rId7"/>
  </sheets>
  <definedNames>
    <definedName name="_xlnm.Print_Area" localSheetId="0">'申込書  '!$A$1:$J$54</definedName>
    <definedName name="_xlnm.Print_Area" localSheetId="1">'申込書 (記載例)'!$A$1:$J$54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7" l="1"/>
  <c r="A2" i="15" l="1"/>
  <c r="D2" i="15"/>
  <c r="E2" i="15"/>
  <c r="G2" i="15"/>
  <c r="H2" i="15"/>
  <c r="I2" i="15"/>
  <c r="A2" i="17" l="1"/>
  <c r="C50" i="7" l="1"/>
  <c r="C49" i="7"/>
  <c r="C48" i="7"/>
  <c r="H50" i="14" l="1"/>
  <c r="C50" i="14"/>
  <c r="H49" i="14"/>
  <c r="C49" i="14"/>
  <c r="H48" i="14"/>
  <c r="C48" i="14"/>
  <c r="H47" i="14"/>
  <c r="C47" i="14"/>
  <c r="H50" i="7"/>
  <c r="H49" i="7"/>
  <c r="H48" i="7"/>
  <c r="H47" i="7"/>
  <c r="C47" i="7"/>
  <c r="B2" i="17" l="1"/>
  <c r="CH3" i="13" l="1"/>
  <c r="CF3" i="13" l="1"/>
  <c r="CE3" i="13"/>
  <c r="CD3" i="13"/>
  <c r="CC3" i="13"/>
  <c r="CB3" i="13"/>
  <c r="CA3" i="13"/>
  <c r="BZ3" i="13"/>
  <c r="BY3" i="13"/>
  <c r="BX3" i="13"/>
  <c r="BW3" i="13"/>
  <c r="BV3" i="13"/>
  <c r="BU3" i="13"/>
  <c r="BT3" i="13"/>
  <c r="BS3" i="13"/>
  <c r="BR3" i="13"/>
  <c r="BQ3" i="13"/>
  <c r="BP3" i="13"/>
  <c r="BO3" i="13"/>
  <c r="BN3" i="13"/>
  <c r="BM3" i="13"/>
  <c r="BL3" i="13" l="1"/>
  <c r="BK3" i="13"/>
  <c r="BJ3" i="13"/>
  <c r="BI3" i="13"/>
  <c r="BH3" i="13"/>
  <c r="BG3" i="13"/>
  <c r="BF3" i="13"/>
  <c r="BE3" i="13"/>
  <c r="BD3" i="13"/>
  <c r="BC3" i="13"/>
  <c r="BB3" i="13"/>
  <c r="BA3" i="13"/>
  <c r="AZ3" i="13"/>
  <c r="AY3" i="13"/>
  <c r="AX3" i="13"/>
  <c r="AW3" i="13"/>
  <c r="AV3" i="13"/>
  <c r="AU3" i="13"/>
  <c r="AT3" i="13"/>
  <c r="CX3" i="13" l="1"/>
  <c r="CW3" i="13"/>
  <c r="CV3" i="13"/>
  <c r="CU3" i="13"/>
  <c r="CT3" i="13"/>
  <c r="CS3" i="13"/>
  <c r="CR3" i="13"/>
  <c r="CQ3" i="13"/>
  <c r="CP3" i="13"/>
  <c r="CO3" i="13"/>
  <c r="CN3" i="13"/>
  <c r="CM3" i="13"/>
  <c r="CL3" i="13"/>
  <c r="CK3" i="13"/>
  <c r="CJ3" i="13"/>
  <c r="CI3" i="13"/>
  <c r="AS3" i="13"/>
  <c r="AR3" i="13"/>
  <c r="AQ3" i="13"/>
  <c r="AP3" i="13"/>
  <c r="AM3" i="13"/>
  <c r="AL3" i="13"/>
  <c r="AI3" i="13"/>
  <c r="AH3" i="13"/>
  <c r="AO3" i="13"/>
  <c r="AN3" i="13"/>
  <c r="AK3" i="13"/>
  <c r="AJ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3" i="13"/>
</calcChain>
</file>

<file path=xl/sharedStrings.xml><?xml version="1.0" encoding="utf-8"?>
<sst xmlns="http://schemas.openxmlformats.org/spreadsheetml/2006/main" count="513" uniqueCount="369">
  <si>
    <t>企業名</t>
    <rPh sb="0" eb="2">
      <t>キギョウ</t>
    </rPh>
    <rPh sb="2" eb="3">
      <t>メイ</t>
    </rPh>
    <phoneticPr fontId="2"/>
  </si>
  <si>
    <t>得意技術
ＰＲポイント</t>
    <rPh sb="0" eb="2">
      <t>トクイ</t>
    </rPh>
    <rPh sb="2" eb="4">
      <t>ギジュツ</t>
    </rPh>
    <phoneticPr fontId="3"/>
  </si>
  <si>
    <t>事業内容</t>
    <rPh sb="0" eb="2">
      <t>ジギョウ</t>
    </rPh>
    <rPh sb="2" eb="4">
      <t>ナイヨウ</t>
    </rPh>
    <phoneticPr fontId="3"/>
  </si>
  <si>
    <t>生産品目</t>
    <rPh sb="0" eb="2">
      <t>セイサン</t>
    </rPh>
    <rPh sb="2" eb="4">
      <t>ヒンモク</t>
    </rPh>
    <phoneticPr fontId="3"/>
  </si>
  <si>
    <t>設備名</t>
    <rPh sb="0" eb="2">
      <t>セツビ</t>
    </rPh>
    <rPh sb="2" eb="3">
      <t>メイ</t>
    </rPh>
    <phoneticPr fontId="3"/>
  </si>
  <si>
    <t>メーカー・型式・能力</t>
    <rPh sb="5" eb="7">
      <t>カタシキ</t>
    </rPh>
    <rPh sb="8" eb="10">
      <t>ノウリョク</t>
    </rPh>
    <phoneticPr fontId="3"/>
  </si>
  <si>
    <t>台数</t>
    <rPh sb="0" eb="2">
      <t>ダイスウ</t>
    </rPh>
    <phoneticPr fontId="3"/>
  </si>
  <si>
    <t>取扱材質</t>
    <rPh sb="0" eb="2">
      <t>トリアツカイ</t>
    </rPh>
    <rPh sb="2" eb="4">
      <t>ザイシツ</t>
    </rPh>
    <phoneticPr fontId="3"/>
  </si>
  <si>
    <t>海外拠点</t>
    <rPh sb="0" eb="2">
      <t>カイガイ</t>
    </rPh>
    <rPh sb="2" eb="4">
      <t>キョテン</t>
    </rPh>
    <phoneticPr fontId="3"/>
  </si>
  <si>
    <t>代表者</t>
    <rPh sb="0" eb="3">
      <t>ダイヒョウシャ</t>
    </rPh>
    <phoneticPr fontId="3"/>
  </si>
  <si>
    <t>ＦＡＸ</t>
  </si>
  <si>
    <t>ＵＲＬ</t>
  </si>
  <si>
    <t>企業名</t>
    <rPh sb="0" eb="2">
      <t>キギョウ</t>
    </rPh>
    <rPh sb="2" eb="3">
      <t>メイ</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</si>
  <si>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</si>
  <si>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</si>
  <si>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</si>
  <si>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第４希望</t>
    <rPh sb="0" eb="1">
      <t>ダイ</t>
    </rPh>
    <rPh sb="2" eb="4">
      <t>キボウ</t>
    </rPh>
    <phoneticPr fontId="3"/>
  </si>
  <si>
    <t>【個人情報の利用目的について】</t>
    <rPh sb="1" eb="3">
      <t>コジン</t>
    </rPh>
    <rPh sb="3" eb="5">
      <t>ジョウホウ</t>
    </rPh>
    <rPh sb="6" eb="8">
      <t>リヨウ</t>
    </rPh>
    <rPh sb="8" eb="10">
      <t>モクテキ</t>
    </rPh>
    <phoneticPr fontId="3"/>
  </si>
  <si>
    <t>フリガナ</t>
    <phoneticPr fontId="3"/>
  </si>
  <si>
    <t>商談希望順位</t>
    <rPh sb="0" eb="2">
      <t>ショウダン</t>
    </rPh>
    <rPh sb="2" eb="4">
      <t>キボウ</t>
    </rPh>
    <rPh sb="4" eb="6">
      <t>ジュンイ</t>
    </rPh>
    <phoneticPr fontId="2"/>
  </si>
  <si>
    <t>・申込手続上で知り得た情報は以下の目的で利用させていただきます。</t>
    <rPh sb="1" eb="3">
      <t>モウシコミ</t>
    </rPh>
    <rPh sb="3" eb="5">
      <t>テツヅ</t>
    </rPh>
    <rPh sb="5" eb="6">
      <t>ジョウ</t>
    </rPh>
    <rPh sb="7" eb="8">
      <t>シ</t>
    </rPh>
    <rPh sb="9" eb="10">
      <t>エ</t>
    </rPh>
    <rPh sb="11" eb="13">
      <t>ジョウホウ</t>
    </rPh>
    <rPh sb="14" eb="16">
      <t>イカ</t>
    </rPh>
    <rPh sb="17" eb="19">
      <t>モクテキ</t>
    </rPh>
    <rPh sb="20" eb="22">
      <t>リヨウ</t>
    </rPh>
    <phoneticPr fontId="3"/>
  </si>
  <si>
    <t>主要設備（設備多数の場合でも下記表内にまとめてください）</t>
    <rPh sb="0" eb="2">
      <t>シュヨウ</t>
    </rPh>
    <rPh sb="2" eb="4">
      <t>セツビ</t>
    </rPh>
    <rPh sb="5" eb="7">
      <t>セツビ</t>
    </rPh>
    <rPh sb="7" eb="9">
      <t>タスウ</t>
    </rPh>
    <rPh sb="10" eb="12">
      <t>バアイ</t>
    </rPh>
    <rPh sb="14" eb="16">
      <t>カキ</t>
    </rPh>
    <rPh sb="16" eb="17">
      <t>ヒョウ</t>
    </rPh>
    <rPh sb="17" eb="18">
      <t>ナイ</t>
    </rPh>
    <phoneticPr fontId="3"/>
  </si>
  <si>
    <t>従 業 員（人）</t>
    <rPh sb="0" eb="1">
      <t>ジュウ</t>
    </rPh>
    <rPh sb="2" eb="3">
      <t>ギョウ</t>
    </rPh>
    <rPh sb="4" eb="5">
      <t>イン</t>
    </rPh>
    <rPh sb="6" eb="7">
      <t>ニン</t>
    </rPh>
    <phoneticPr fontId="3"/>
  </si>
  <si>
    <t xml:space="preserve">    資 本 金（万円）</t>
    <rPh sb="4" eb="5">
      <t>シ</t>
    </rPh>
    <rPh sb="6" eb="7">
      <t>ホン</t>
    </rPh>
    <rPh sb="8" eb="9">
      <t>キン</t>
    </rPh>
    <rPh sb="10" eb="12">
      <t>マンエン</t>
    </rPh>
    <phoneticPr fontId="3"/>
  </si>
  <si>
    <t>　公益財団法人埼玉県産業振興公社　創業・取引支援部　取引支援グループ　行</t>
    <rPh sb="1" eb="3">
      <t>コウエキ</t>
    </rPh>
    <rPh sb="3" eb="5">
      <t>ザイダン</t>
    </rPh>
    <rPh sb="5" eb="7">
      <t>ホウジン</t>
    </rPh>
    <rPh sb="7" eb="10">
      <t>サイタマケン</t>
    </rPh>
    <rPh sb="10" eb="16">
      <t>サンギョウシンコウコウシャ</t>
    </rPh>
    <rPh sb="17" eb="19">
      <t>ソウギョウ</t>
    </rPh>
    <rPh sb="20" eb="25">
      <t>トリヒキシエンブ</t>
    </rPh>
    <rPh sb="26" eb="30">
      <t>トリヒキシエン</t>
    </rPh>
    <rPh sb="35" eb="36">
      <t>イ</t>
    </rPh>
    <phoneticPr fontId="3"/>
  </si>
  <si>
    <t>関東５県ビジネスマッチング商談会2021［受注企業］参加申込書</t>
    <rPh sb="0" eb="2">
      <t>カントウ</t>
    </rPh>
    <rPh sb="3" eb="4">
      <t>ケン</t>
    </rPh>
    <rPh sb="13" eb="16">
      <t>ショウダンカイ</t>
    </rPh>
    <rPh sb="21" eb="23">
      <t>ジュチュウ</t>
    </rPh>
    <rPh sb="23" eb="25">
      <t>キギョウ</t>
    </rPh>
    <rPh sb="26" eb="28">
      <t>サンカ</t>
    </rPh>
    <rPh sb="28" eb="31">
      <t>モウシコミショ</t>
    </rPh>
    <phoneticPr fontId="3"/>
  </si>
  <si>
    <t>・本商談会に係る連絡調整及び参加者に配布する「参加企業名簿」の作成、主催機関等による開催案内（ＤＭ等）</t>
    <rPh sb="1" eb="2">
      <t>ホン</t>
    </rPh>
    <rPh sb="2" eb="5">
      <t>ショウダンカイ</t>
    </rPh>
    <rPh sb="6" eb="7">
      <t>カカ</t>
    </rPh>
    <rPh sb="8" eb="10">
      <t>レンラク</t>
    </rPh>
    <rPh sb="10" eb="12">
      <t>チョウセイ</t>
    </rPh>
    <rPh sb="12" eb="13">
      <t>オヨ</t>
    </rPh>
    <rPh sb="14" eb="17">
      <t>サンカシャ</t>
    </rPh>
    <rPh sb="18" eb="20">
      <t>ハイフ</t>
    </rPh>
    <rPh sb="23" eb="25">
      <t>サンカ</t>
    </rPh>
    <rPh sb="25" eb="27">
      <t>キギョウ</t>
    </rPh>
    <rPh sb="27" eb="29">
      <t>メイボ</t>
    </rPh>
    <rPh sb="31" eb="33">
      <t>サクセイ</t>
    </rPh>
    <rPh sb="34" eb="36">
      <t>シュサイ</t>
    </rPh>
    <rPh sb="36" eb="38">
      <t>キカン</t>
    </rPh>
    <rPh sb="38" eb="39">
      <t>トウ</t>
    </rPh>
    <rPh sb="42" eb="44">
      <t>カイサイ</t>
    </rPh>
    <rPh sb="44" eb="46">
      <t>アンナイ</t>
    </rPh>
    <rPh sb="45" eb="46">
      <t>ジアン</t>
    </rPh>
    <rPh sb="49" eb="50">
      <t>トウ</t>
    </rPh>
    <phoneticPr fontId="3"/>
  </si>
  <si>
    <t>■開催方式B（非対面式商談会）にて商談を希望される発注企業</t>
    <rPh sb="1" eb="5">
      <t>カイサイホウシキ</t>
    </rPh>
    <rPh sb="7" eb="8">
      <t>ヒ</t>
    </rPh>
    <rPh sb="8" eb="14">
      <t>タイメンシキショウダンカイ</t>
    </rPh>
    <rPh sb="11" eb="14">
      <t>ショウダンカイ</t>
    </rPh>
    <phoneticPr fontId="3"/>
  </si>
  <si>
    <t>■開催方式A（オンライン商談会）にて商談を希望される発注企業がある場合は☑をチェックしてください。</t>
    <rPh sb="1" eb="5">
      <t>カイサイホウシキ</t>
    </rPh>
    <rPh sb="12" eb="15">
      <t>ショウダンカイ</t>
    </rPh>
    <rPh sb="18" eb="20">
      <t>ショウダン</t>
    </rPh>
    <rPh sb="21" eb="23">
      <t>キボウ</t>
    </rPh>
    <rPh sb="26" eb="28">
      <t>ハッチュウ</t>
    </rPh>
    <rPh sb="28" eb="30">
      <t>キギョウ</t>
    </rPh>
    <rPh sb="33" eb="35">
      <t>バアイ</t>
    </rPh>
    <phoneticPr fontId="3"/>
  </si>
  <si>
    <t>開催方式Aの発注企業に商談したい企業がある場合</t>
    <rPh sb="0" eb="4">
      <t>カイサイホウシキ</t>
    </rPh>
    <rPh sb="6" eb="10">
      <t>ハッチュウキギョウ</t>
    </rPh>
    <rPh sb="11" eb="13">
      <t>ショウダン</t>
    </rPh>
    <rPh sb="16" eb="18">
      <t>キギョウ</t>
    </rPh>
    <rPh sb="21" eb="23">
      <t>バアイ</t>
    </rPh>
    <phoneticPr fontId="2"/>
  </si>
  <si>
    <t>主事業</t>
    <rPh sb="0" eb="1">
      <t>シュ</t>
    </rPh>
    <rPh sb="1" eb="3">
      <t>ジギョウ</t>
    </rPh>
    <phoneticPr fontId="2"/>
  </si>
  <si>
    <t>関連事業</t>
    <rPh sb="0" eb="2">
      <t>カンレン</t>
    </rPh>
    <rPh sb="2" eb="4">
      <t>ジギョウ</t>
    </rPh>
    <phoneticPr fontId="2"/>
  </si>
  <si>
    <t>CODE</t>
    <phoneticPr fontId="2"/>
  </si>
  <si>
    <t>主事業、関連事業をプルダウンで選択してください。</t>
    <rPh sb="0" eb="1">
      <t>シュ</t>
    </rPh>
    <rPh sb="1" eb="3">
      <t>ジギョウ</t>
    </rPh>
    <rPh sb="4" eb="8">
      <t>カンレンジギョウ</t>
    </rPh>
    <rPh sb="15" eb="17">
      <t>センタク</t>
    </rPh>
    <phoneticPr fontId="2"/>
  </si>
  <si>
    <t>鋳造・鍛造等　　</t>
    <phoneticPr fontId="2"/>
  </si>
  <si>
    <t>金型加工</t>
    <phoneticPr fontId="2"/>
  </si>
  <si>
    <t>機械加工</t>
  </si>
  <si>
    <t>機械加工</t>
    <phoneticPr fontId="2"/>
  </si>
  <si>
    <t>プレス加工</t>
    <phoneticPr fontId="2"/>
  </si>
  <si>
    <t>製缶・板金・溶接加工</t>
    <phoneticPr fontId="2"/>
  </si>
  <si>
    <t>樹脂・ゴム成形</t>
    <phoneticPr fontId="2"/>
  </si>
  <si>
    <t>表面処理（メッキ、塗装等）</t>
    <phoneticPr fontId="2"/>
  </si>
  <si>
    <t>配線・組立</t>
    <phoneticPr fontId="2"/>
  </si>
  <si>
    <t>設計・開発　</t>
    <phoneticPr fontId="2"/>
  </si>
  <si>
    <t>電気・電子部品</t>
    <phoneticPr fontId="2"/>
  </si>
  <si>
    <t>その他</t>
    <phoneticPr fontId="2"/>
  </si>
  <si>
    <t>平面研磨機</t>
    <rPh sb="0" eb="2">
      <t>ヘイメン</t>
    </rPh>
    <phoneticPr fontId="2"/>
  </si>
  <si>
    <t>岡本製　300×600</t>
    <rPh sb="0" eb="2">
      <t>オカモト</t>
    </rPh>
    <rPh sb="2" eb="3">
      <t>セイ</t>
    </rPh>
    <phoneticPr fontId="2"/>
  </si>
  <si>
    <t>オークマ　Φ5～Φ20</t>
    <phoneticPr fontId="2"/>
  </si>
  <si>
    <t>新日本工機　X600Y500Z330</t>
    <rPh sb="0" eb="5">
      <t>シンニホンコウキ</t>
    </rPh>
    <phoneticPr fontId="2"/>
  </si>
  <si>
    <t>オークマ　Φ260×300L</t>
    <phoneticPr fontId="2"/>
  </si>
  <si>
    <t>　商談申込みは、後ほどご案内させていただきます商談会用WEBサイトから発注企業にメールにて行っていただきます。</t>
    <rPh sb="1" eb="3">
      <t>ショウダン</t>
    </rPh>
    <rPh sb="3" eb="5">
      <t>モウシコ</t>
    </rPh>
    <rPh sb="8" eb="9">
      <t>ノチ</t>
    </rPh>
    <rPh sb="12" eb="14">
      <t>アンナイ</t>
    </rPh>
    <rPh sb="23" eb="26">
      <t>ショウダンカイ</t>
    </rPh>
    <rPh sb="26" eb="27">
      <t>ヨウ</t>
    </rPh>
    <rPh sb="35" eb="39">
      <t>ハッチュウキギョウ</t>
    </rPh>
    <rPh sb="45" eb="46">
      <t>オコナ</t>
    </rPh>
    <phoneticPr fontId="2"/>
  </si>
  <si>
    <t>CNC3次元測定機</t>
    <phoneticPr fontId="2"/>
  </si>
  <si>
    <t>　（注）発注企業の意向等により、希望の企業と商談できない場合もございますので、あらかじめご了承ください。</t>
    <rPh sb="2" eb="3">
      <t>チュウ</t>
    </rPh>
    <rPh sb="4" eb="6">
      <t>ハッチュウ</t>
    </rPh>
    <rPh sb="22" eb="24">
      <t>ショウダン</t>
    </rPh>
    <phoneticPr fontId="2"/>
  </si>
  <si>
    <r>
      <t>E-mail：</t>
    </r>
    <r>
      <rPr>
        <sz val="10"/>
        <color rgb="FFFF0000"/>
        <rFont val="游ゴシック"/>
        <family val="3"/>
        <charset val="128"/>
        <scheme val="minor"/>
      </rPr>
      <t xml:space="preserve">
</t>
    </r>
    <phoneticPr fontId="2"/>
  </si>
  <si>
    <t>参加する</t>
    <rPh sb="0" eb="2">
      <t>サンカ</t>
    </rPh>
    <phoneticPr fontId="2"/>
  </si>
  <si>
    <t>オンライン商談会に参加する場合は☑</t>
    <rPh sb="5" eb="7">
      <t>ショウダン</t>
    </rPh>
    <rPh sb="7" eb="8">
      <t>カイ</t>
    </rPh>
    <rPh sb="9" eb="11">
      <t>サンカ</t>
    </rPh>
    <rPh sb="13" eb="15">
      <t>バアイ</t>
    </rPh>
    <phoneticPr fontId="2"/>
  </si>
  <si>
    <t>所属・役職名</t>
    <rPh sb="0" eb="2">
      <t>ショゾク</t>
    </rPh>
    <rPh sb="3" eb="6">
      <t>ヤクショクメイ</t>
    </rPh>
    <phoneticPr fontId="2"/>
  </si>
  <si>
    <t>氏名：</t>
  </si>
  <si>
    <r>
      <t>■参加企業名簿（原稿）   　　　　</t>
    </r>
    <r>
      <rPr>
        <b/>
        <sz val="12"/>
        <color rgb="FFFF0000"/>
        <rFont val="游ゴシック"/>
        <family val="3"/>
        <charset val="128"/>
        <scheme val="minor"/>
      </rPr>
      <t>全角入力、英数字は半角でお願いします。（記載例を参考にしてください。）</t>
    </r>
    <phoneticPr fontId="3"/>
  </si>
  <si>
    <t>所在地</t>
  </si>
  <si>
    <t>所在地</t>
    <phoneticPr fontId="2"/>
  </si>
  <si>
    <t>〒</t>
  </si>
  <si>
    <t>〒</t>
    <phoneticPr fontId="3"/>
  </si>
  <si>
    <t>No</t>
  </si>
  <si>
    <t>フリガナ</t>
  </si>
  <si>
    <t>企業名</t>
  </si>
  <si>
    <t>得意技術，ＰＲポイント</t>
  </si>
  <si>
    <t>主要事業</t>
    <rPh sb="0" eb="2">
      <t>シュヨウ</t>
    </rPh>
    <rPh sb="2" eb="4">
      <t>ジギョウ</t>
    </rPh>
    <phoneticPr fontId="2"/>
  </si>
  <si>
    <t>生産品目</t>
  </si>
  <si>
    <t>取扱材質</t>
  </si>
  <si>
    <t>海外拠点</t>
  </si>
  <si>
    <t>代表者</t>
  </si>
  <si>
    <t>資本金
（万円）</t>
  </si>
  <si>
    <t>従業員数（人）</t>
  </si>
  <si>
    <t>TEL</t>
  </si>
  <si>
    <t>FAX</t>
  </si>
  <si>
    <t>URL</t>
  </si>
  <si>
    <t>担当者①</t>
    <rPh sb="0" eb="3">
      <t>タントウシャ</t>
    </rPh>
    <phoneticPr fontId="2"/>
  </si>
  <si>
    <t>担当者②</t>
    <rPh sb="0" eb="3">
      <t>タントウシャ</t>
    </rPh>
    <phoneticPr fontId="2"/>
  </si>
  <si>
    <t>主要設備①</t>
  </si>
  <si>
    <t>主要設備②</t>
  </si>
  <si>
    <t>主要設備③</t>
  </si>
  <si>
    <t>主要設備④</t>
  </si>
  <si>
    <t>主要設備⑤</t>
  </si>
  <si>
    <t>主要設備⑥</t>
  </si>
  <si>
    <t>主要設備⑦</t>
  </si>
  <si>
    <t>主要設備⑧</t>
  </si>
  <si>
    <t>主要設備⑨</t>
  </si>
  <si>
    <t>主要設備⑩</t>
  </si>
  <si>
    <t>主要設備⑪</t>
  </si>
  <si>
    <t>主要設備⑫</t>
  </si>
  <si>
    <t>主要設備⑬</t>
  </si>
  <si>
    <t>主要設備⑭</t>
  </si>
  <si>
    <t>主要設備⑮</t>
  </si>
  <si>
    <t>主要設備⑯</t>
  </si>
  <si>
    <t>主要設備⑰</t>
  </si>
  <si>
    <t>主要設備⑱</t>
  </si>
  <si>
    <t>主要設備⑲</t>
  </si>
  <si>
    <t>主要設備⑳</t>
  </si>
  <si>
    <t>第1希望</t>
    <rPh sb="0" eb="1">
      <t>ダイ</t>
    </rPh>
    <rPh sb="2" eb="4">
      <t>キボウ</t>
    </rPh>
    <phoneticPr fontId="2"/>
  </si>
  <si>
    <t>第2希望</t>
    <rPh sb="0" eb="1">
      <t>ダイ</t>
    </rPh>
    <phoneticPr fontId="2"/>
  </si>
  <si>
    <t>第3希望</t>
    <rPh sb="0" eb="1">
      <t>ダイ</t>
    </rPh>
    <phoneticPr fontId="2"/>
  </si>
  <si>
    <t>第4希望</t>
    <rPh sb="0" eb="1">
      <t>ダイ</t>
    </rPh>
    <phoneticPr fontId="2"/>
  </si>
  <si>
    <t>第5希望</t>
    <rPh sb="0" eb="1">
      <t>ダイ</t>
    </rPh>
    <phoneticPr fontId="2"/>
  </si>
  <si>
    <t>第6希望</t>
    <rPh sb="0" eb="1">
      <t>ダイ</t>
    </rPh>
    <phoneticPr fontId="2"/>
  </si>
  <si>
    <t>第7希望</t>
    <rPh sb="0" eb="1">
      <t>ダイ</t>
    </rPh>
    <phoneticPr fontId="2"/>
  </si>
  <si>
    <t>第8希望</t>
    <rPh sb="0" eb="1">
      <t>ダイ</t>
    </rPh>
    <phoneticPr fontId="2"/>
  </si>
  <si>
    <t>所属・役職</t>
  </si>
  <si>
    <t>氏名</t>
  </si>
  <si>
    <t>E-mail</t>
  </si>
  <si>
    <t>設備名</t>
  </si>
  <si>
    <t>メーカー・型式・能力</t>
  </si>
  <si>
    <t>台数</t>
  </si>
  <si>
    <t>番号</t>
  </si>
  <si>
    <t>企　　業　　名</t>
    <rPh sb="0" eb="1">
      <t>キ</t>
    </rPh>
    <rPh sb="3" eb="4">
      <t>ギョウ</t>
    </rPh>
    <rPh sb="6" eb="7">
      <t>メイ</t>
    </rPh>
    <phoneticPr fontId="2"/>
  </si>
  <si>
    <t>※１　事務連絡、参加企業名簿、商談リストに記載する電話番号となりますので、お間違えの無いようお願いいたします。</t>
    <rPh sb="8" eb="12">
      <t>サンカキギョウ</t>
    </rPh>
    <rPh sb="12" eb="14">
      <t>メイボ</t>
    </rPh>
    <phoneticPr fontId="2"/>
  </si>
  <si>
    <t>※２　担当者①に記載の方に、今後のスケジュール等を含めた事務連絡をさせていただきます。</t>
    <phoneticPr fontId="2"/>
  </si>
  <si>
    <t>注：記載内容は、発注企業が商談希望先を検討する際の重要な情報となるとともに、商談会参加企業全社にデータ配布する参加企業名簿、</t>
    <rPh sb="0" eb="1">
      <t>チュウ</t>
    </rPh>
    <rPh sb="2" eb="4">
      <t>キサイ</t>
    </rPh>
    <rPh sb="55" eb="59">
      <t>サンカキギョウ</t>
    </rPh>
    <rPh sb="59" eb="61">
      <t>メイボ</t>
    </rPh>
    <phoneticPr fontId="2"/>
  </si>
  <si>
    <t>ご商談予定の発注企業に提供する、「商談リスト」の原稿となります。（E-mailアドレスも含みます）</t>
    <rPh sb="3" eb="5">
      <t>ヨテイ</t>
    </rPh>
    <rPh sb="11" eb="13">
      <t>テイキョウ</t>
    </rPh>
    <rPh sb="44" eb="45">
      <t>フク</t>
    </rPh>
    <phoneticPr fontId="2"/>
  </si>
  <si>
    <r>
      <t>ＴＥＬ</t>
    </r>
    <r>
      <rPr>
        <sz val="11"/>
        <color rgb="FFFF0000"/>
        <rFont val="游ゴシック"/>
        <family val="3"/>
        <charset val="128"/>
        <scheme val="minor"/>
      </rPr>
      <t xml:space="preserve"> ※１</t>
    </r>
    <phoneticPr fontId="2"/>
  </si>
  <si>
    <t>担当者②</t>
    <phoneticPr fontId="2"/>
  </si>
  <si>
    <r>
      <t>　　　担当者①　</t>
    </r>
    <r>
      <rPr>
        <sz val="10"/>
        <color rgb="FFFF0000"/>
        <rFont val="游ゴシック"/>
        <family val="3"/>
        <charset val="128"/>
        <scheme val="minor"/>
      </rPr>
      <t>※２</t>
    </r>
    <phoneticPr fontId="2"/>
  </si>
  <si>
    <t>注：商談希望が特定の発注企業に集中した場合等ご希望に添えない場合や、発注企業側からの商談希望を考慮し、商談希望先以外からご連絡させていただく場合もございますので予めご了承ください。</t>
    <rPh sb="0" eb="1">
      <t>チュウ</t>
    </rPh>
    <rPh sb="51" eb="55">
      <t>ショウダンキボウ</t>
    </rPh>
    <phoneticPr fontId="3"/>
  </si>
  <si>
    <t>マルマルコウシャセイサクショ</t>
    <phoneticPr fontId="2"/>
  </si>
  <si>
    <t>330-8669</t>
    <phoneticPr fontId="2"/>
  </si>
  <si>
    <t>埼玉県さいたま市大宮区桜木町1-7-5</t>
    <phoneticPr fontId="2"/>
  </si>
  <si>
    <t>MCや複合機で精密切削が得意です。多品種少量生産可能。短納期も対応致します。</t>
    <phoneticPr fontId="2"/>
  </si>
  <si>
    <t>表面処理（メッキ、塗装等）</t>
  </si>
  <si>
    <t>設計・開発　</t>
  </si>
  <si>
    <t>半導体、自動車部品</t>
    <phoneticPr fontId="2"/>
  </si>
  <si>
    <t>SUS・鉄・AL</t>
    <phoneticPr fontId="2"/>
  </si>
  <si>
    <t>メキシコ・台湾</t>
    <phoneticPr fontId="2"/>
  </si>
  <si>
    <t>https://www.saitama-j.or.jp/</t>
    <phoneticPr fontId="2"/>
  </si>
  <si>
    <t>購買部　部長</t>
    <rPh sb="0" eb="3">
      <t>コウバイブ</t>
    </rPh>
    <rPh sb="4" eb="6">
      <t>ブチョウ</t>
    </rPh>
    <phoneticPr fontId="2"/>
  </si>
  <si>
    <t>wwwwwwww</t>
    <phoneticPr fontId="2"/>
  </si>
  <si>
    <t>縦型マシニングセンタ　</t>
    <phoneticPr fontId="2"/>
  </si>
  <si>
    <t>NC旋盤複合自動盤</t>
    <phoneticPr fontId="2"/>
  </si>
  <si>
    <t>旋盤</t>
    <phoneticPr fontId="2"/>
  </si>
  <si>
    <t>Crysta　Apex　C776</t>
    <phoneticPr fontId="2"/>
  </si>
  <si>
    <t>第5希望</t>
    <phoneticPr fontId="2"/>
  </si>
  <si>
    <t>第6希望</t>
  </si>
  <si>
    <t>第7希望</t>
  </si>
  <si>
    <t>第8希望</t>
  </si>
  <si>
    <t>参加 1
不参加 0</t>
    <rPh sb="0" eb="2">
      <t>サンカ</t>
    </rPh>
    <rPh sb="5" eb="8">
      <t>フサンカ</t>
    </rPh>
    <phoneticPr fontId="2"/>
  </si>
  <si>
    <t>○○太郎</t>
    <rPh sb="2" eb="4">
      <t>タロウ</t>
    </rPh>
    <phoneticPr fontId="2"/>
  </si>
  <si>
    <t>pppppppp</t>
    <phoneticPr fontId="2"/>
  </si>
  <si>
    <t>営業部　主任</t>
    <rPh sb="0" eb="3">
      <t>エイギョウブ</t>
    </rPh>
    <rPh sb="4" eb="6">
      <t>シュニン</t>
    </rPh>
    <phoneticPr fontId="2"/>
  </si>
  <si>
    <t>○○二郎</t>
    <rPh sb="2" eb="4">
      <t>ジロウ</t>
    </rPh>
    <phoneticPr fontId="2"/>
  </si>
  <si>
    <t>メールアドレス/メールアドレス (email)</t>
  </si>
  <si>
    <t>言語/言語 (language)</t>
  </si>
  <si>
    <t>姓/姓 (title1)</t>
  </si>
  <si>
    <t>名/名 (title2)</t>
  </si>
  <si>
    <t>所属先・会社/所属先・会社 (title3)</t>
  </si>
  <si>
    <t>部署/部署 (title4)</t>
  </si>
  <si>
    <t>役職/役職 (title5)</t>
  </si>
  <si>
    <t>電話番号/電話番号 (title6)</t>
  </si>
  <si>
    <t>ウェブサイト/ウェブサイト (title7)</t>
  </si>
  <si>
    <t>面談室グループ名/面談室グループ名 (boothGroup)</t>
  </si>
  <si>
    <t>検索グループ名/検索グループ名 (searchGroup)</t>
  </si>
  <si>
    <t>一言メッセージ/One-line Pitch</t>
  </si>
  <si>
    <t>自己紹介/Profile</t>
  </si>
  <si>
    <t>ja</t>
  </si>
  <si>
    <t>受注企業</t>
    <rPh sb="0" eb="2">
      <t>ジュチュウ</t>
    </rPh>
    <rPh sb="2" eb="4">
      <t>キギョウ</t>
    </rPh>
    <phoneticPr fontId="2"/>
  </si>
  <si>
    <t>会社名/会社名 (companyName)</t>
  </si>
  <si>
    <t>ウェブサイト/ウェブサイト (webSite)</t>
  </si>
  <si>
    <t>会社説明/会社説明 (description)</t>
  </si>
  <si>
    <t>【お問い合わせ窓口】</t>
    <rPh sb="2" eb="3">
      <t>ト</t>
    </rPh>
    <rPh sb="4" eb="5">
      <t>ア</t>
    </rPh>
    <rPh sb="7" eb="9">
      <t>マドグチ</t>
    </rPh>
    <phoneticPr fontId="2"/>
  </si>
  <si>
    <t>得意技術・ＰＲポイント</t>
    <rPh sb="0" eb="2">
      <t>トクイ</t>
    </rPh>
    <rPh sb="2" eb="4">
      <t>ギジュツ</t>
    </rPh>
    <phoneticPr fontId="3"/>
  </si>
  <si>
    <t>株式会社〇〇公社製作所</t>
    <rPh sb="0" eb="4">
      <t>カブシキガイシャ</t>
    </rPh>
    <phoneticPr fontId="2"/>
  </si>
  <si>
    <t>埼玉　太郎</t>
    <rPh sb="0" eb="2">
      <t>サイタマ</t>
    </rPh>
    <rPh sb="3" eb="5">
      <t>タロウ</t>
    </rPh>
    <phoneticPr fontId="2"/>
  </si>
  <si>
    <t>○○○-○○〇-○○○○</t>
    <phoneticPr fontId="2"/>
  </si>
  <si>
    <t>○○○-○○〇-○○○○</t>
    <phoneticPr fontId="2"/>
  </si>
  <si>
    <t>B-001</t>
    <phoneticPr fontId="26"/>
  </si>
  <si>
    <t>株式会社アイオー精密</t>
    <rPh sb="0" eb="4">
      <t>カブシキガイシャ</t>
    </rPh>
    <rPh sb="8" eb="10">
      <t>セイミツ</t>
    </rPh>
    <phoneticPr fontId="2"/>
  </si>
  <si>
    <t>B-002</t>
  </si>
  <si>
    <t>株式会社愛光</t>
    <rPh sb="0" eb="2">
      <t>カブシキ</t>
    </rPh>
    <rPh sb="2" eb="4">
      <t>カイシャ</t>
    </rPh>
    <rPh sb="4" eb="6">
      <t>アイコウ</t>
    </rPh>
    <phoneticPr fontId="2"/>
  </si>
  <si>
    <t>B-003</t>
  </si>
  <si>
    <t>株式会社旭商工社</t>
    <rPh sb="0" eb="4">
      <t>カブシキカイシャ</t>
    </rPh>
    <rPh sb="4" eb="5">
      <t>アサヒ</t>
    </rPh>
    <rPh sb="5" eb="8">
      <t>ショウコウシャ</t>
    </rPh>
    <phoneticPr fontId="2"/>
  </si>
  <si>
    <t>B-004</t>
  </si>
  <si>
    <t>株式会社アドバネクス</t>
    <rPh sb="0" eb="4">
      <t>カブシキガイシャ</t>
    </rPh>
    <phoneticPr fontId="2"/>
  </si>
  <si>
    <t>B-005</t>
  </si>
  <si>
    <t>株式会社池上精機</t>
    <rPh sb="0" eb="4">
      <t>カブシキカイシャ</t>
    </rPh>
    <rPh sb="4" eb="8">
      <t>イケガミセイキ</t>
    </rPh>
    <phoneticPr fontId="2"/>
  </si>
  <si>
    <t>B-006</t>
  </si>
  <si>
    <t>株式会社石井機械製作所</t>
    <rPh sb="0" eb="4">
      <t>カブシキガイシャ</t>
    </rPh>
    <rPh sb="4" eb="11">
      <t>イシイキカイセイサクショ</t>
    </rPh>
    <phoneticPr fontId="2"/>
  </si>
  <si>
    <t>B-007</t>
  </si>
  <si>
    <t>株式会社いすゞテクノ</t>
    <rPh sb="0" eb="2">
      <t>カブシキ</t>
    </rPh>
    <rPh sb="2" eb="4">
      <t>カイシャ</t>
    </rPh>
    <phoneticPr fontId="2"/>
  </si>
  <si>
    <t>B-008</t>
  </si>
  <si>
    <t>ウィンデックス株式会社</t>
    <rPh sb="7" eb="11">
      <t>カブシキカイシャ</t>
    </rPh>
    <phoneticPr fontId="2"/>
  </si>
  <si>
    <t>B-009</t>
  </si>
  <si>
    <t>株式会社エービーシー商会</t>
    <rPh sb="0" eb="4">
      <t>カブシキガイシャ</t>
    </rPh>
    <rPh sb="10" eb="12">
      <t>ショウカイ</t>
    </rPh>
    <phoneticPr fontId="2"/>
  </si>
  <si>
    <t>B-010</t>
  </si>
  <si>
    <t>エンシュウ株式会社</t>
    <phoneticPr fontId="2"/>
  </si>
  <si>
    <t>B-011</t>
  </si>
  <si>
    <t>大泉産業株式会社</t>
    <phoneticPr fontId="2"/>
  </si>
  <si>
    <t>B-012</t>
  </si>
  <si>
    <t>大川精螺工業株式会社</t>
    <rPh sb="0" eb="2">
      <t>オオカワ</t>
    </rPh>
    <rPh sb="2" eb="4">
      <t>セイラ</t>
    </rPh>
    <rPh sb="4" eb="6">
      <t>コウギョウ</t>
    </rPh>
    <rPh sb="6" eb="10">
      <t>カブシキガイシャ</t>
    </rPh>
    <phoneticPr fontId="2"/>
  </si>
  <si>
    <t>B-013</t>
  </si>
  <si>
    <t>株式会社大熊製作所</t>
    <rPh sb="0" eb="4">
      <t>カブシキカイシャ</t>
    </rPh>
    <rPh sb="4" eb="9">
      <t>オオクマセイサクショ</t>
    </rPh>
    <phoneticPr fontId="2"/>
  </si>
  <si>
    <t>B-014</t>
  </si>
  <si>
    <t>大阪銘板株式会社
 東京OFFICE 
（大阪銘板株式会社本社）</t>
    <phoneticPr fontId="2"/>
  </si>
  <si>
    <t>B-015</t>
  </si>
  <si>
    <t>株式会社大菜技研</t>
    <rPh sb="0" eb="4">
      <t>カブシキガイシャ</t>
    </rPh>
    <rPh sb="4" eb="8">
      <t>オオナギケン</t>
    </rPh>
    <phoneticPr fontId="2"/>
  </si>
  <si>
    <t>B-016</t>
  </si>
  <si>
    <t>大森機械工業株式会社</t>
    <rPh sb="0" eb="2">
      <t>オオモリ</t>
    </rPh>
    <rPh sb="2" eb="4">
      <t>キカイ</t>
    </rPh>
    <rPh sb="4" eb="6">
      <t>コウギョウ</t>
    </rPh>
    <rPh sb="6" eb="8">
      <t>カブシキ</t>
    </rPh>
    <rPh sb="8" eb="10">
      <t>カイシャ</t>
    </rPh>
    <phoneticPr fontId="2"/>
  </si>
  <si>
    <t>B-017</t>
  </si>
  <si>
    <t>株式会社オリジン</t>
    <rPh sb="0" eb="4">
      <t>カブシキカイシャ</t>
    </rPh>
    <phoneticPr fontId="2"/>
  </si>
  <si>
    <t>B-018</t>
  </si>
  <si>
    <t>海光電業株式会社</t>
    <phoneticPr fontId="2"/>
  </si>
  <si>
    <t>B-019</t>
  </si>
  <si>
    <t>株式会社金子製作所</t>
    <rPh sb="0" eb="4">
      <t>カブシキガイシャ</t>
    </rPh>
    <rPh sb="4" eb="9">
      <t>カネコセイサクショ</t>
    </rPh>
    <phoneticPr fontId="2"/>
  </si>
  <si>
    <t>B-020</t>
  </si>
  <si>
    <t>カブトプラテク株式会社</t>
    <rPh sb="7" eb="11">
      <t>カブシキカイシャ</t>
    </rPh>
    <phoneticPr fontId="2"/>
  </si>
  <si>
    <t>B-021</t>
  </si>
  <si>
    <t>川金産業株式会社</t>
    <rPh sb="0" eb="4">
      <t>カワキンサンギョウ</t>
    </rPh>
    <rPh sb="4" eb="6">
      <t>カブシキ</t>
    </rPh>
    <rPh sb="6" eb="8">
      <t>カイシャ</t>
    </rPh>
    <phoneticPr fontId="2"/>
  </si>
  <si>
    <t>B-022</t>
  </si>
  <si>
    <t>川口板金株式会社</t>
    <rPh sb="0" eb="2">
      <t>カワグチ</t>
    </rPh>
    <rPh sb="2" eb="4">
      <t>バンキン</t>
    </rPh>
    <rPh sb="4" eb="8">
      <t>カブシキカイシャ</t>
    </rPh>
    <phoneticPr fontId="2"/>
  </si>
  <si>
    <t>B-023</t>
  </si>
  <si>
    <t>川辺農研産業株式会社</t>
    <rPh sb="0" eb="6">
      <t>カワベノウケンサンギョウ</t>
    </rPh>
    <rPh sb="6" eb="10">
      <t>カブシキガイシャ</t>
    </rPh>
    <phoneticPr fontId="2"/>
  </si>
  <si>
    <t>B-024</t>
  </si>
  <si>
    <t>株式会社技研製作所</t>
    <phoneticPr fontId="2"/>
  </si>
  <si>
    <t>B-025</t>
  </si>
  <si>
    <t>共和真空技術株式会社</t>
    <rPh sb="0" eb="2">
      <t>キョウワ</t>
    </rPh>
    <rPh sb="2" eb="4">
      <t>シンクウ</t>
    </rPh>
    <rPh sb="4" eb="6">
      <t>ギジュツ</t>
    </rPh>
    <rPh sb="6" eb="10">
      <t>カブシキガイシャ</t>
    </rPh>
    <phoneticPr fontId="2"/>
  </si>
  <si>
    <t>B-026</t>
  </si>
  <si>
    <t>株式会社キラックス</t>
    <rPh sb="0" eb="4">
      <t>カブシキガイシャ</t>
    </rPh>
    <phoneticPr fontId="2"/>
  </si>
  <si>
    <t>B-027</t>
  </si>
  <si>
    <t>クラウン精密工業株式会社</t>
    <rPh sb="4" eb="8">
      <t>セイミツコウギョウ</t>
    </rPh>
    <rPh sb="8" eb="12">
      <t>カブシキガイシャ</t>
    </rPh>
    <phoneticPr fontId="2"/>
  </si>
  <si>
    <t>B-028</t>
  </si>
  <si>
    <t>群馬精工株式会社</t>
    <phoneticPr fontId="2"/>
  </si>
  <si>
    <t>B-029</t>
  </si>
  <si>
    <t>株式会社ケーテー製作所</t>
    <rPh sb="0" eb="4">
      <t>カブシキガイシャ</t>
    </rPh>
    <rPh sb="8" eb="11">
      <t>セイサクショ</t>
    </rPh>
    <phoneticPr fontId="2"/>
  </si>
  <si>
    <t>B-030</t>
  </si>
  <si>
    <t>株式会社ゲートジャパン</t>
    <rPh sb="0" eb="4">
      <t>カブシキカイシャ</t>
    </rPh>
    <phoneticPr fontId="2"/>
  </si>
  <si>
    <t>B-031</t>
  </si>
  <si>
    <t>株式会社興国ゴム
赤羽工場</t>
    <rPh sb="0" eb="4">
      <t>カブシキガイシャ</t>
    </rPh>
    <rPh sb="4" eb="6">
      <t>コウコク</t>
    </rPh>
    <rPh sb="9" eb="13">
      <t>アカバネコウジョウ</t>
    </rPh>
    <phoneticPr fontId="2"/>
  </si>
  <si>
    <t>B-032</t>
  </si>
  <si>
    <t>神津精機株式会社</t>
    <rPh sb="0" eb="4">
      <t>コウヅセイキ</t>
    </rPh>
    <rPh sb="4" eb="8">
      <t>カブシキガイシャ</t>
    </rPh>
    <phoneticPr fontId="2"/>
  </si>
  <si>
    <t>B-033</t>
  </si>
  <si>
    <t>光和商事株式会社</t>
    <rPh sb="0" eb="2">
      <t>コウワ</t>
    </rPh>
    <rPh sb="2" eb="4">
      <t>ショウジ</t>
    </rPh>
    <rPh sb="4" eb="8">
      <t>カブシキカイシャ</t>
    </rPh>
    <phoneticPr fontId="2"/>
  </si>
  <si>
    <t>B-034</t>
  </si>
  <si>
    <t>株式会社小坂研究所</t>
    <rPh sb="0" eb="4">
      <t>カブシキガイシャ</t>
    </rPh>
    <rPh sb="4" eb="9">
      <t>コサカケンキュウジョ</t>
    </rPh>
    <phoneticPr fontId="2"/>
  </si>
  <si>
    <t>B-035</t>
  </si>
  <si>
    <t>コバキンジャパン株式会社</t>
    <rPh sb="8" eb="12">
      <t>カブシキガイシャ</t>
    </rPh>
    <phoneticPr fontId="2"/>
  </si>
  <si>
    <t>B-036</t>
  </si>
  <si>
    <t>株式会社佐竹製作所</t>
    <rPh sb="0" eb="4">
      <t>カブシキガイシャ</t>
    </rPh>
    <rPh sb="4" eb="9">
      <t>サタケセイサクジョ</t>
    </rPh>
    <phoneticPr fontId="2"/>
  </si>
  <si>
    <t>B-037</t>
  </si>
  <si>
    <t>三恵技研工業株式会社
伊勢崎工場</t>
    <rPh sb="0" eb="2">
      <t>サンケイ</t>
    </rPh>
    <rPh sb="2" eb="4">
      <t>ギケン</t>
    </rPh>
    <rPh sb="4" eb="6">
      <t>コウギョウ</t>
    </rPh>
    <rPh sb="6" eb="10">
      <t>カブシキガイシャ</t>
    </rPh>
    <rPh sb="11" eb="14">
      <t>イセサキ</t>
    </rPh>
    <rPh sb="14" eb="16">
      <t>コウジョウ</t>
    </rPh>
    <phoneticPr fontId="2"/>
  </si>
  <si>
    <t>B-038</t>
  </si>
  <si>
    <t>山九株式会社</t>
    <rPh sb="0" eb="2">
      <t>サンキュウ</t>
    </rPh>
    <rPh sb="2" eb="6">
      <t>カブシキガイシャ</t>
    </rPh>
    <phoneticPr fontId="2"/>
  </si>
  <si>
    <t>B-039</t>
  </si>
  <si>
    <t>株式会社サンノハシ</t>
    <rPh sb="0" eb="4">
      <t>カブシキガイシャ</t>
    </rPh>
    <phoneticPr fontId="2"/>
  </si>
  <si>
    <t>B-040</t>
  </si>
  <si>
    <t>シチズン電子株式会社</t>
    <rPh sb="4" eb="6">
      <t>デンシ</t>
    </rPh>
    <rPh sb="6" eb="10">
      <t>カブシキガイシャ</t>
    </rPh>
    <phoneticPr fontId="2"/>
  </si>
  <si>
    <t>B-041</t>
  </si>
  <si>
    <t>昭和電気鋳鋼　株式会社</t>
    <rPh sb="0" eb="2">
      <t>ショウワ</t>
    </rPh>
    <rPh sb="2" eb="4">
      <t>デンキ</t>
    </rPh>
    <rPh sb="4" eb="6">
      <t>チュウコウ</t>
    </rPh>
    <rPh sb="7" eb="11">
      <t>カブシキガイシャ</t>
    </rPh>
    <phoneticPr fontId="2"/>
  </si>
  <si>
    <t>B-042</t>
  </si>
  <si>
    <t>新電元メカトロニクス株式会社</t>
    <rPh sb="0" eb="3">
      <t>シンデンゲン</t>
    </rPh>
    <rPh sb="10" eb="14">
      <t>カブシキガイシャ</t>
    </rPh>
    <phoneticPr fontId="2"/>
  </si>
  <si>
    <t>B-043</t>
  </si>
  <si>
    <t>シントク 株式会社
八ヶ岳工場</t>
    <rPh sb="5" eb="9">
      <t>カブシキガイシャ</t>
    </rPh>
    <rPh sb="10" eb="15">
      <t>ヤツガタケコウジョウ</t>
    </rPh>
    <phoneticPr fontId="2"/>
  </si>
  <si>
    <t>B-044</t>
  </si>
  <si>
    <t>鈴与マタイ株式会社</t>
    <rPh sb="0" eb="2">
      <t>スズヨ</t>
    </rPh>
    <rPh sb="5" eb="9">
      <t>カブシキガイシャ</t>
    </rPh>
    <phoneticPr fontId="2"/>
  </si>
  <si>
    <t>B-045</t>
  </si>
  <si>
    <t>精工産業株式会社</t>
    <phoneticPr fontId="2"/>
  </si>
  <si>
    <t>B-046</t>
  </si>
  <si>
    <t>西部電機株式会社</t>
    <rPh sb="0" eb="2">
      <t>セイブ</t>
    </rPh>
    <rPh sb="2" eb="4">
      <t>デンキ</t>
    </rPh>
    <rPh sb="4" eb="8">
      <t>カブシキガイシャ</t>
    </rPh>
    <phoneticPr fontId="2"/>
  </si>
  <si>
    <t>B-047</t>
  </si>
  <si>
    <t>株式会社誠和</t>
    <rPh sb="0" eb="4">
      <t>カブシキカイシャ</t>
    </rPh>
    <rPh sb="4" eb="6">
      <t>セイワ</t>
    </rPh>
    <phoneticPr fontId="2"/>
  </si>
  <si>
    <t>B-048</t>
  </si>
  <si>
    <t>株式会社タイセー
秩父工場</t>
    <rPh sb="0" eb="4">
      <t>カブシキガイシャ</t>
    </rPh>
    <rPh sb="9" eb="11">
      <t>チチブ</t>
    </rPh>
    <rPh sb="11" eb="13">
      <t>コウジョウ</t>
    </rPh>
    <phoneticPr fontId="2"/>
  </si>
  <si>
    <t>B-049</t>
  </si>
  <si>
    <t>太洋マシナリー株式会社</t>
    <phoneticPr fontId="2"/>
  </si>
  <si>
    <t>B-050</t>
  </si>
  <si>
    <t>タカネ電機株式会社</t>
    <rPh sb="3" eb="5">
      <t>デンキ</t>
    </rPh>
    <rPh sb="5" eb="9">
      <t>カブシキガイシャ</t>
    </rPh>
    <phoneticPr fontId="2"/>
  </si>
  <si>
    <t>B-051</t>
  </si>
  <si>
    <t>株式会社多加良製作所</t>
    <rPh sb="0" eb="4">
      <t>カブシキガイシャ</t>
    </rPh>
    <rPh sb="4" eb="10">
      <t>タカラセイサクショ</t>
    </rPh>
    <phoneticPr fontId="2"/>
  </si>
  <si>
    <t>B-052</t>
  </si>
  <si>
    <t>株式会社滝澤鉄工所</t>
    <rPh sb="0" eb="4">
      <t>カブシキガイシャ</t>
    </rPh>
    <rPh sb="4" eb="6">
      <t>タキサワ</t>
    </rPh>
    <rPh sb="6" eb="9">
      <t>テッコウショ</t>
    </rPh>
    <phoneticPr fontId="2"/>
  </si>
  <si>
    <t>B-053</t>
  </si>
  <si>
    <t>株式会社田端製作所</t>
    <phoneticPr fontId="26"/>
  </si>
  <si>
    <t>B-054</t>
  </si>
  <si>
    <t>株式会社多摩川電子</t>
    <rPh sb="0" eb="4">
      <t>カブシキガイシャ</t>
    </rPh>
    <rPh sb="4" eb="9">
      <t>タマガワデンシ</t>
    </rPh>
    <phoneticPr fontId="2"/>
  </si>
  <si>
    <t>B-055</t>
  </si>
  <si>
    <t>テイ･エステック株式会社</t>
    <rPh sb="8" eb="12">
      <t>カブシキガイシャ</t>
    </rPh>
    <phoneticPr fontId="2"/>
  </si>
  <si>
    <t>B-056</t>
  </si>
  <si>
    <t>株式会社TBK</t>
    <rPh sb="0" eb="4">
      <t>カブシキガイシャ</t>
    </rPh>
    <phoneticPr fontId="2"/>
  </si>
  <si>
    <t>B-057</t>
  </si>
  <si>
    <t>帝人エンジニアリング株式会社</t>
    <rPh sb="0" eb="2">
      <t>テイジン</t>
    </rPh>
    <rPh sb="10" eb="14">
      <t>カブシキガイシャ</t>
    </rPh>
    <phoneticPr fontId="2"/>
  </si>
  <si>
    <t>B-058</t>
  </si>
  <si>
    <t>鉄原実業株式会社
坂戸テクニカルセンター</t>
    <rPh sb="0" eb="2">
      <t>テツゲン</t>
    </rPh>
    <rPh sb="2" eb="4">
      <t>ジツギョウ</t>
    </rPh>
    <rPh sb="4" eb="8">
      <t>カブシキガイシャ</t>
    </rPh>
    <rPh sb="9" eb="11">
      <t>サカド</t>
    </rPh>
    <phoneticPr fontId="2"/>
  </si>
  <si>
    <t>B-059</t>
  </si>
  <si>
    <t>株式会社東京自働機械製作所</t>
    <rPh sb="0" eb="4">
      <t>カブシキカイシャ</t>
    </rPh>
    <phoneticPr fontId="2"/>
  </si>
  <si>
    <t>B-060</t>
  </si>
  <si>
    <t>東京発條株式会社</t>
    <rPh sb="0" eb="2">
      <t>トウキョウ</t>
    </rPh>
    <rPh sb="2" eb="4">
      <t>ハツジョウ</t>
    </rPh>
    <rPh sb="4" eb="8">
      <t>カブシキガイシャ</t>
    </rPh>
    <phoneticPr fontId="2"/>
  </si>
  <si>
    <t>B-061</t>
  </si>
  <si>
    <t>株式会社東京理工舎</t>
    <rPh sb="0" eb="4">
      <t>カブシキガイシャ</t>
    </rPh>
    <rPh sb="4" eb="6">
      <t>トウキョウ</t>
    </rPh>
    <rPh sb="6" eb="8">
      <t>リコウ</t>
    </rPh>
    <rPh sb="8" eb="9">
      <t>シャ</t>
    </rPh>
    <phoneticPr fontId="2"/>
  </si>
  <si>
    <t>B-062</t>
  </si>
  <si>
    <t>東商ゴム工業株式会社</t>
    <rPh sb="0" eb="2">
      <t>トウショウ</t>
    </rPh>
    <rPh sb="4" eb="6">
      <t>コウギョウ</t>
    </rPh>
    <rPh sb="6" eb="10">
      <t>カブシキガイシャ</t>
    </rPh>
    <phoneticPr fontId="2"/>
  </si>
  <si>
    <t>B-063</t>
  </si>
  <si>
    <t>東新産業株式会社</t>
    <rPh sb="0" eb="2">
      <t>トウシン</t>
    </rPh>
    <rPh sb="2" eb="4">
      <t>サンギョウ</t>
    </rPh>
    <rPh sb="4" eb="6">
      <t>カブシキ</t>
    </rPh>
    <rPh sb="6" eb="8">
      <t>カイシャ</t>
    </rPh>
    <phoneticPr fontId="2"/>
  </si>
  <si>
    <t>B-064</t>
  </si>
  <si>
    <t>東洋パーツ株式会社</t>
    <rPh sb="0" eb="2">
      <t>トウヨウ</t>
    </rPh>
    <rPh sb="5" eb="9">
      <t>カブシキガイシャ</t>
    </rPh>
    <phoneticPr fontId="2"/>
  </si>
  <si>
    <t>B-065</t>
  </si>
  <si>
    <t>株式会社栃木屋</t>
    <rPh sb="0" eb="4">
      <t>カブシキガイシャ</t>
    </rPh>
    <rPh sb="4" eb="7">
      <t>トチギヤ</t>
    </rPh>
    <phoneticPr fontId="2"/>
  </si>
  <si>
    <t>B-066</t>
  </si>
  <si>
    <t>巴工業株式会社
サガミ工場</t>
    <rPh sb="0" eb="1">
      <t>トモエ</t>
    </rPh>
    <rPh sb="1" eb="3">
      <t>コウギョウ</t>
    </rPh>
    <rPh sb="3" eb="7">
      <t>カブシキカイシャ</t>
    </rPh>
    <rPh sb="11" eb="13">
      <t>コウジョウ</t>
    </rPh>
    <phoneticPr fontId="2"/>
  </si>
  <si>
    <t>B-067</t>
  </si>
  <si>
    <t>株式会社トライトドゥ</t>
    <rPh sb="0" eb="4">
      <t>カブシキガイシャ</t>
    </rPh>
    <phoneticPr fontId="2"/>
  </si>
  <si>
    <t>B-068</t>
  </si>
  <si>
    <t>株式会社中農製作所
東京営業所</t>
    <rPh sb="0" eb="4">
      <t>カブシキガイシャ</t>
    </rPh>
    <rPh sb="4" eb="9">
      <t>ナカノウセイサクショ</t>
    </rPh>
    <rPh sb="10" eb="15">
      <t>トウキョウエイギョウショ</t>
    </rPh>
    <phoneticPr fontId="2"/>
  </si>
  <si>
    <t>B-069</t>
  </si>
  <si>
    <t>滑川軽銅株式会社</t>
    <rPh sb="0" eb="2">
      <t>ナメカワ</t>
    </rPh>
    <rPh sb="2" eb="3">
      <t>ケイ</t>
    </rPh>
    <rPh sb="3" eb="4">
      <t>ドウ</t>
    </rPh>
    <rPh sb="4" eb="8">
      <t>カブシキガイシャ</t>
    </rPh>
    <phoneticPr fontId="2"/>
  </si>
  <si>
    <t>B-070</t>
  </si>
  <si>
    <t>株式会社ニットー</t>
    <rPh sb="0" eb="4">
      <t>カブシキカイシャ</t>
    </rPh>
    <phoneticPr fontId="2"/>
  </si>
  <si>
    <t>B-071</t>
  </si>
  <si>
    <t>日本発条株式会社</t>
    <rPh sb="0" eb="4">
      <t>ニッポンハツジョウ</t>
    </rPh>
    <rPh sb="4" eb="8">
      <t>カブシキガイシャ</t>
    </rPh>
    <phoneticPr fontId="2"/>
  </si>
  <si>
    <t>B-072</t>
  </si>
  <si>
    <t>日本伸管株式会社</t>
    <rPh sb="0" eb="4">
      <t>ニホンシンカン</t>
    </rPh>
    <rPh sb="4" eb="8">
      <t>カブシキガイシャ</t>
    </rPh>
    <phoneticPr fontId="2"/>
  </si>
  <si>
    <t>B-073</t>
  </si>
  <si>
    <t>橋永金属株式会社</t>
    <rPh sb="0" eb="8">
      <t>ハシナガキンゾクカブシキガイシャ</t>
    </rPh>
    <phoneticPr fontId="2"/>
  </si>
  <si>
    <t>B-074</t>
  </si>
  <si>
    <t>パシフィックシステム株式会社</t>
    <rPh sb="10" eb="14">
      <t>カブシキガイシャ</t>
    </rPh>
    <phoneticPr fontId="2"/>
  </si>
  <si>
    <t>B-075</t>
  </si>
  <si>
    <t>富士・フォイトハイドロ株式会社</t>
    <rPh sb="0" eb="2">
      <t>フジ</t>
    </rPh>
    <rPh sb="11" eb="13">
      <t>カブシキ</t>
    </rPh>
    <rPh sb="13" eb="15">
      <t>カイシャ</t>
    </rPh>
    <phoneticPr fontId="2"/>
  </si>
  <si>
    <t>B-076</t>
  </si>
  <si>
    <t>藤原鋼材株式会社</t>
    <rPh sb="0" eb="2">
      <t>フジワラ</t>
    </rPh>
    <rPh sb="2" eb="4">
      <t>コウザイ</t>
    </rPh>
    <rPh sb="4" eb="8">
      <t>カブシキカイシャ</t>
    </rPh>
    <phoneticPr fontId="2"/>
  </si>
  <si>
    <t>B-077</t>
  </si>
  <si>
    <t>平和テクニカ株式会社</t>
    <rPh sb="0" eb="2">
      <t>ヘイワ</t>
    </rPh>
    <rPh sb="6" eb="10">
      <t>カブシキ</t>
    </rPh>
    <phoneticPr fontId="2"/>
  </si>
  <si>
    <t>B-078</t>
  </si>
  <si>
    <t>三島光産株式会社</t>
    <rPh sb="0" eb="2">
      <t>ミシマ</t>
    </rPh>
    <rPh sb="2" eb="4">
      <t>コウサン</t>
    </rPh>
    <rPh sb="4" eb="6">
      <t>カブシキ</t>
    </rPh>
    <rPh sb="6" eb="8">
      <t>カイシャ</t>
    </rPh>
    <phoneticPr fontId="2"/>
  </si>
  <si>
    <t>B-079</t>
  </si>
  <si>
    <t>株式会社ミック</t>
    <rPh sb="0" eb="2">
      <t>カブシキ</t>
    </rPh>
    <rPh sb="2" eb="4">
      <t>カイシャ</t>
    </rPh>
    <phoneticPr fontId="2"/>
  </si>
  <si>
    <t>B-080</t>
  </si>
  <si>
    <t>株式会社三ツ矢</t>
    <rPh sb="0" eb="4">
      <t>カブシキカイシャ</t>
    </rPh>
    <rPh sb="4" eb="5">
      <t>ミ</t>
    </rPh>
    <rPh sb="6" eb="7">
      <t>ヤ</t>
    </rPh>
    <phoneticPr fontId="2"/>
  </si>
  <si>
    <t>B-081</t>
  </si>
  <si>
    <t>水戸工業株式会社
小山営業所</t>
    <rPh sb="0" eb="4">
      <t>ミトコウギョウ</t>
    </rPh>
    <rPh sb="4" eb="8">
      <t>カブシキガイシャ</t>
    </rPh>
    <rPh sb="9" eb="11">
      <t>オヤマ</t>
    </rPh>
    <rPh sb="11" eb="14">
      <t>エイギョウショ</t>
    </rPh>
    <phoneticPr fontId="2"/>
  </si>
  <si>
    <t>B-082</t>
  </si>
  <si>
    <t>株式会社ＭＩＮＥＺＡＷＡ</t>
    <rPh sb="0" eb="2">
      <t>カブシキ</t>
    </rPh>
    <rPh sb="2" eb="4">
      <t>カイシャ</t>
    </rPh>
    <phoneticPr fontId="2"/>
  </si>
  <si>
    <t>B-083</t>
  </si>
  <si>
    <t>株式会社明光商会</t>
    <rPh sb="0" eb="2">
      <t>カブシキ</t>
    </rPh>
    <rPh sb="2" eb="4">
      <t>カイシャ</t>
    </rPh>
    <rPh sb="4" eb="6">
      <t>メイコウ</t>
    </rPh>
    <rPh sb="6" eb="8">
      <t>ショウカイ</t>
    </rPh>
    <phoneticPr fontId="2"/>
  </si>
  <si>
    <t>B-084</t>
  </si>
  <si>
    <t>株式会社明電舎
太田工場</t>
    <rPh sb="0" eb="4">
      <t>カブシキガイシャ</t>
    </rPh>
    <rPh sb="4" eb="7">
      <t>メイデンシャ</t>
    </rPh>
    <rPh sb="8" eb="10">
      <t>オオタ</t>
    </rPh>
    <rPh sb="10" eb="12">
      <t>コウジョウ</t>
    </rPh>
    <phoneticPr fontId="2"/>
  </si>
  <si>
    <t>B-085</t>
  </si>
  <si>
    <t>株式会社ヤマデン</t>
    <rPh sb="0" eb="4">
      <t>カブシキガイシャ</t>
    </rPh>
    <phoneticPr fontId="2"/>
  </si>
  <si>
    <t>B-086</t>
  </si>
  <si>
    <t>大和合金株式会社</t>
    <rPh sb="0" eb="2">
      <t>ヤマト</t>
    </rPh>
    <rPh sb="2" eb="4">
      <t>ゴウキン</t>
    </rPh>
    <rPh sb="4" eb="8">
      <t>カブシキカイシャ</t>
    </rPh>
    <phoneticPr fontId="2"/>
  </si>
  <si>
    <t>B-087</t>
  </si>
  <si>
    <t>株式会社吉野機械製作所</t>
    <rPh sb="0" eb="4">
      <t>カブシキカイシャ</t>
    </rPh>
    <rPh sb="4" eb="11">
      <t>ヨ</t>
    </rPh>
    <phoneticPr fontId="2"/>
  </si>
  <si>
    <t>B-088</t>
  </si>
  <si>
    <t>吉野電化工業株式会社</t>
    <rPh sb="0" eb="2">
      <t>ヨシノ</t>
    </rPh>
    <rPh sb="2" eb="4">
      <t>デンカ</t>
    </rPh>
    <rPh sb="4" eb="6">
      <t>コウギョウ</t>
    </rPh>
    <rPh sb="6" eb="10">
      <t>カブシキガイシャ</t>
    </rPh>
    <phoneticPr fontId="2"/>
  </si>
  <si>
    <t>B-089</t>
  </si>
  <si>
    <t>株式会社理工電気</t>
    <rPh sb="0" eb="4">
      <t>カブシキカイシャ</t>
    </rPh>
    <rPh sb="4" eb="6">
      <t>リコウ</t>
    </rPh>
    <rPh sb="6" eb="8">
      <t>デンキ</t>
    </rPh>
    <phoneticPr fontId="2"/>
  </si>
  <si>
    <t>B-090</t>
  </si>
  <si>
    <t>株式会社リコー</t>
    <rPh sb="0" eb="4">
      <t>カブシキガイシャ</t>
    </rPh>
    <phoneticPr fontId="2"/>
  </si>
  <si>
    <t>B-091</t>
  </si>
  <si>
    <t>リックス株式会社</t>
    <rPh sb="4" eb="8">
      <t>カブシキガイシャ</t>
    </rPh>
    <phoneticPr fontId="2"/>
  </si>
  <si>
    <t>B-092</t>
  </si>
  <si>
    <t>菱華工業株式会社</t>
    <rPh sb="0" eb="4">
      <t>リョウカコウギョウ</t>
    </rPh>
    <rPh sb="4" eb="8">
      <t>カブシキガイシャ</t>
    </rPh>
    <phoneticPr fontId="2"/>
  </si>
  <si>
    <t>B-093</t>
  </si>
  <si>
    <t>レオン自動機株式会社　</t>
    <rPh sb="3" eb="8">
      <t>ジドウキカブシキ</t>
    </rPh>
    <rPh sb="8" eb="10">
      <t>カイシャ</t>
    </rPh>
    <phoneticPr fontId="2"/>
  </si>
  <si>
    <t>B-094</t>
  </si>
  <si>
    <t>株式会社ワイ・デー・ケー
東京工場</t>
    <rPh sb="0" eb="4">
      <t>カブシキガイシャ</t>
    </rPh>
    <rPh sb="13" eb="17">
      <t>トウキョウコウジョウ</t>
    </rPh>
    <phoneticPr fontId="2"/>
  </si>
  <si>
    <t>B-095</t>
  </si>
  <si>
    <t>株式会社和幸製作所</t>
    <phoneticPr fontId="2"/>
  </si>
  <si>
    <r>
      <t>■開催方式B（非対面式商談会）にて商談を希望される発注企業　</t>
    </r>
    <r>
      <rPr>
        <b/>
        <sz val="11"/>
        <color rgb="FFFF0000"/>
        <rFont val="游ゴシック"/>
        <family val="3"/>
        <charset val="128"/>
        <scheme val="minor"/>
      </rPr>
      <t>商談希望する発注企業のNoをプルダウンでお選びください。</t>
    </r>
    <rPh sb="1" eb="5">
      <t>カイサイホウシキ</t>
    </rPh>
    <rPh sb="7" eb="8">
      <t>ヒ</t>
    </rPh>
    <rPh sb="8" eb="14">
      <t>タイメンシキショウダンカイ</t>
    </rPh>
    <rPh sb="11" eb="14">
      <t>ショウダンカイ</t>
    </rPh>
    <rPh sb="30" eb="32">
      <t>ショウダン</t>
    </rPh>
    <rPh sb="32" eb="34">
      <t>キボウ</t>
    </rPh>
    <rPh sb="36" eb="38">
      <t>ハッチュウ</t>
    </rPh>
    <rPh sb="38" eb="40">
      <t>キギョウ</t>
    </rPh>
    <rPh sb="51" eb="52">
      <t>エラ</t>
    </rPh>
    <phoneticPr fontId="3"/>
  </si>
  <si>
    <t>発注企業No</t>
    <rPh sb="0" eb="2">
      <t>ハッチュウ</t>
    </rPh>
    <rPh sb="2" eb="4">
      <t>キギョウ</t>
    </rPh>
    <phoneticPr fontId="2"/>
  </si>
  <si>
    <t>発注企業No</t>
    <rPh sb="0" eb="2">
      <t>ハッチュウ</t>
    </rPh>
    <rPh sb="2" eb="4">
      <t>キギョウ</t>
    </rPh>
    <phoneticPr fontId="3"/>
  </si>
  <si>
    <r>
      <t>■参加企業名簿（原稿）   　　　　</t>
    </r>
    <r>
      <rPr>
        <b/>
        <sz val="12"/>
        <color rgb="FFFF0000"/>
        <rFont val="游ゴシック"/>
        <family val="3"/>
        <charset val="128"/>
        <scheme val="minor"/>
      </rPr>
      <t>全角入力、英数字は半角入力</t>
    </r>
    <r>
      <rPr>
        <b/>
        <sz val="12"/>
        <rFont val="游ゴシック"/>
        <family val="3"/>
        <charset val="128"/>
        <scheme val="minor"/>
      </rPr>
      <t>でお願いします。（記載例を参考にしてください。）</t>
    </r>
    <rPh sb="29" eb="31">
      <t>ニュウリョク</t>
    </rPh>
    <phoneticPr fontId="3"/>
  </si>
  <si>
    <t xml:space="preserve">E-mail shoudan@saitama-j.or.jp     </t>
    <phoneticPr fontId="2"/>
  </si>
  <si>
    <t xml:space="preserve">E-mail shoudan@saitama-j.or.jp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</si>
</sst>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3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8"/>
      <color theme="1"/>
      <name val="游ゴシック"/>
      <family val="3"/>
      <charset val="128"/>
      <scheme val="minor"/>
    </font>
    <font>
      <sz val="12"/>
      <color theme="1"/>
      <name val="游ゴシック"/>
      <family val="3"/>
      <charset val="128"/>
      <scheme val="minor"/>
    </font>
    <font>
      <u/>
      <sz val="11"/>
      <color theme="10"/>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12"/>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10"/>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sz val="12"/>
      <color theme="1"/>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b/>
      <sz val="11"/>
      <name val="游ゴシック"/>
      <family val="3"/>
      <charset val="128"/>
      <scheme val="minor"/>
    </font>
    <font>
      <sz val="12"/>
      <color rgb="FFFFFFFF"/>
      <name val="Calibri"/>
      <family val="2"/>
    </font>
    <font>
      <sz val="12"/>
      <color rgb="FF000000"/>
      <name val="Calibri"/>
      <family val="2"/>
    </font>
    <font>
      <sz val="12"/>
      <color indexed="8"/>
      <name val="Calibri"/>
      <family val="2"/>
    </font>
    <font>
      <sz val="6"/>
      <name val="游ゴシック"/>
      <family val="3"/>
      <charset val="128"/>
      <scheme val="minor"/>
    </font>
    <font>
      <sz val="14"/>
      <color theme="1"/>
      <name val="游ゴシック"/>
      <family val="3"/>
      <charset val="128"/>
      <scheme val="minor"/>
    </font>
    <font>
      <sz val="14"/>
      <name val="游ゴシック"/>
      <family val="3"/>
      <charset val="128"/>
      <scheme val="minor"/>
    </font>
    <font>
      <b/>
      <sz val="12"/>
      <name val="游ゴシック"/>
      <family val="3"/>
      <charset val="128"/>
      <scheme val="minor"/>
    </font>
  </fonts>
  <fills count="8">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4D8BD7"/>
      </patternFill>
    </fill>
    <fill>
      <patternFill patternType="solid">
        <fgColor indexed="9"/>
        <bgColor auto="1"/>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10"/>
      </left>
      <right style="thin">
        <color indexed="10"/>
      </right>
      <top style="thin">
        <color indexed="10"/>
      </top>
      <bottom style="thin">
        <color indexed="10"/>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center"/>
    </xf>
    <xf numFmtId="38" fontId="13" fillId="0" borderId="0" applyFont="0" applyFill="0" applyBorder="0" applyAlignment="0" applyProtection="0">
      <alignment vertical="center"/>
    </xf>
    <xf numFmtId="0" fontId="25" fillId="0" borderId="0" applyNumberFormat="0" applyFill="0" applyBorder="0" applyProtection="0">
      <alignment vertical="center"/>
    </xf>
  </cellStyleXfs>
  <cellXfs count="184">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right" vertical="center"/>
    </xf>
    <xf numFmtId="0" fontId="1" fillId="0" borderId="4" xfId="1" applyFill="1" applyBorder="1" applyAlignment="1">
      <alignment horizontal="center" vertical="center" wrapText="1"/>
    </xf>
    <xf numFmtId="0" fontId="1" fillId="0" borderId="0" xfId="1" applyFill="1" applyBorder="1" applyAlignment="1">
      <alignment vertical="center" wrapText="1"/>
    </xf>
    <xf numFmtId="0" fontId="9" fillId="0" borderId="0" xfId="1" applyFont="1" applyAlignment="1">
      <alignment horizontal="left" vertical="center" wrapText="1"/>
    </xf>
    <xf numFmtId="0" fontId="9" fillId="0" borderId="0" xfId="1" applyFont="1" applyAlignment="1">
      <alignment horizontal="left" vertical="center" shrinkToFit="1"/>
    </xf>
    <xf numFmtId="0" fontId="1" fillId="0" borderId="0" xfId="1" applyFill="1" applyBorder="1" applyAlignment="1">
      <alignment vertical="center" shrinkToFit="1"/>
    </xf>
    <xf numFmtId="0" fontId="0" fillId="0" borderId="20" xfId="0" applyBorder="1" applyAlignment="1">
      <alignment vertical="center" wrapText="1"/>
    </xf>
    <xf numFmtId="0" fontId="0" fillId="0" borderId="0" xfId="0" applyBorder="1" applyAlignment="1">
      <alignment vertical="center" wrapText="1"/>
    </xf>
    <xf numFmtId="0" fontId="12" fillId="0" borderId="0" xfId="0" applyFont="1" applyBorder="1" applyAlignment="1">
      <alignment vertical="center" wrapText="1"/>
    </xf>
    <xf numFmtId="0" fontId="8" fillId="0" borderId="0" xfId="0" applyFont="1" applyBorder="1" applyAlignment="1">
      <alignment vertical="center" wrapText="1"/>
    </xf>
    <xf numFmtId="0" fontId="0" fillId="0" borderId="0" xfId="0" applyBorder="1">
      <alignment vertical="center"/>
    </xf>
    <xf numFmtId="0" fontId="0" fillId="0" borderId="0" xfId="0" applyFill="1">
      <alignment vertical="center"/>
    </xf>
    <xf numFmtId="0" fontId="1" fillId="0" borderId="0" xfId="1" applyFont="1" applyFill="1" applyBorder="1" applyAlignment="1">
      <alignment vertical="center"/>
    </xf>
    <xf numFmtId="0" fontId="7" fillId="0" borderId="0" xfId="1" applyFont="1" applyFill="1" applyBorder="1" applyAlignment="1">
      <alignment horizontal="left" vertical="top" wrapText="1" shrinkToFit="1"/>
    </xf>
    <xf numFmtId="0" fontId="9" fillId="0" borderId="0" xfId="1" applyFont="1" applyFill="1" applyBorder="1" applyAlignment="1">
      <alignment vertical="center"/>
    </xf>
    <xf numFmtId="0" fontId="1" fillId="0" borderId="0"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7" fillId="0" borderId="20" xfId="1" applyFont="1" applyFill="1" applyBorder="1" applyAlignment="1">
      <alignment horizontal="center" vertical="top" wrapText="1" shrinkToFit="1"/>
    </xf>
    <xf numFmtId="0" fontId="1" fillId="2" borderId="4" xfId="1" applyFill="1" applyBorder="1" applyAlignment="1">
      <alignment horizontal="center" vertical="center" wrapText="1"/>
    </xf>
    <xf numFmtId="0" fontId="1" fillId="2" borderId="9"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9" fillId="0" borderId="4" xfId="1" applyFont="1" applyFill="1" applyBorder="1" applyAlignment="1">
      <alignment horizontal="center" vertical="center"/>
    </xf>
    <xf numFmtId="0" fontId="9" fillId="0" borderId="4" xfId="1" applyFont="1" applyFill="1" applyBorder="1" applyAlignment="1">
      <alignment horizontal="right" vertical="center" wrapText="1"/>
    </xf>
    <xf numFmtId="0" fontId="1" fillId="2" borderId="26" xfId="1" applyFill="1" applyBorder="1" applyAlignment="1">
      <alignment horizontal="center" vertical="center" wrapText="1"/>
    </xf>
    <xf numFmtId="0" fontId="9" fillId="2" borderId="4" xfId="1" applyFont="1" applyFill="1" applyBorder="1" applyAlignment="1">
      <alignment horizontal="center" vertical="center" wrapText="1"/>
    </xf>
    <xf numFmtId="0" fontId="1" fillId="2" borderId="9" xfId="1" applyFill="1" applyBorder="1" applyAlignment="1">
      <alignment horizontal="center" vertical="center" wrapText="1"/>
    </xf>
    <xf numFmtId="0" fontId="18" fillId="2" borderId="4" xfId="1" applyFont="1" applyFill="1" applyBorder="1" applyAlignment="1">
      <alignment horizontal="center" vertical="center" wrapText="1"/>
    </xf>
    <xf numFmtId="0" fontId="0" fillId="0" borderId="0" xfId="0" applyBorder="1" applyAlignment="1">
      <alignment horizont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xf numFmtId="0" fontId="0" fillId="0" borderId="4" xfId="0" applyBorder="1" applyAlignment="1">
      <alignment horizontal="center" vertical="center"/>
    </xf>
    <xf numFmtId="0" fontId="0" fillId="0" borderId="4" xfId="0" applyBorder="1" applyAlignment="1">
      <alignment vertical="center"/>
    </xf>
    <xf numFmtId="38" fontId="0" fillId="0" borderId="4" xfId="0" applyNumberFormat="1" applyBorder="1" applyAlignment="1">
      <alignment vertical="center"/>
    </xf>
    <xf numFmtId="0" fontId="0" fillId="0" borderId="4" xfId="0" applyFill="1" applyBorder="1" applyAlignment="1">
      <alignment vertical="center"/>
    </xf>
    <xf numFmtId="0" fontId="1" fillId="0" borderId="4" xfId="1" applyFill="1" applyBorder="1" applyAlignment="1">
      <alignment vertical="center" wrapText="1"/>
    </xf>
    <xf numFmtId="0" fontId="1" fillId="0" borderId="4" xfId="1" applyFill="1" applyBorder="1" applyAlignment="1">
      <alignment vertical="center" shrinkToFit="1"/>
    </xf>
    <xf numFmtId="0" fontId="0" fillId="0" borderId="4" xfId="0" applyBorder="1" applyAlignment="1">
      <alignment vertical="center" wrapText="1"/>
    </xf>
    <xf numFmtId="49" fontId="0" fillId="0" borderId="4" xfId="0" applyNumberFormat="1" applyBorder="1" applyAlignment="1">
      <alignment vertical="center"/>
    </xf>
    <xf numFmtId="0" fontId="0" fillId="0" borderId="4" xfId="0" applyNumberFormat="1" applyBorder="1" applyAlignment="1">
      <alignment vertical="center"/>
    </xf>
    <xf numFmtId="0" fontId="0" fillId="0" borderId="4" xfId="0" applyBorder="1" applyAlignment="1"/>
    <xf numFmtId="0" fontId="5" fillId="0" borderId="4" xfId="0" applyFont="1" applyBorder="1" applyAlignment="1">
      <alignment horizontal="center" vertical="center"/>
    </xf>
    <xf numFmtId="0" fontId="1" fillId="2" borderId="9"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20" fillId="0" borderId="0" xfId="0" applyFont="1" applyBorder="1">
      <alignment vertical="center"/>
    </xf>
    <xf numFmtId="0" fontId="15" fillId="0" borderId="0" xfId="0" applyFont="1" applyBorder="1">
      <alignment vertical="center"/>
    </xf>
    <xf numFmtId="0" fontId="9" fillId="0" borderId="4" xfId="1" applyNumberFormat="1" applyFont="1" applyFill="1" applyBorder="1" applyAlignment="1">
      <alignment vertical="center" shrinkToFit="1"/>
    </xf>
    <xf numFmtId="0" fontId="9" fillId="0" borderId="7" xfId="1" applyNumberFormat="1" applyFont="1" applyFill="1" applyBorder="1" applyAlignment="1">
      <alignment vertical="center" shrinkToFit="1"/>
    </xf>
    <xf numFmtId="0" fontId="9" fillId="0" borderId="4" xfId="1" applyFont="1" applyFill="1" applyBorder="1" applyAlignment="1">
      <alignment horizontal="left" vertical="center"/>
    </xf>
    <xf numFmtId="0" fontId="9" fillId="0" borderId="4" xfId="1" applyFont="1" applyFill="1" applyBorder="1" applyAlignment="1">
      <alignment horizontal="left" vertical="center" shrinkToFit="1"/>
    </xf>
    <xf numFmtId="0" fontId="9" fillId="2" borderId="4" xfId="1" applyFont="1" applyFill="1" applyBorder="1" applyAlignment="1">
      <alignment horizontal="center" vertical="center"/>
    </xf>
    <xf numFmtId="0" fontId="23" fillId="6" borderId="28" xfId="0" applyFont="1" applyFill="1" applyBorder="1" applyAlignment="1">
      <alignment horizontal="center" vertical="center"/>
    </xf>
    <xf numFmtId="0" fontId="0" fillId="0" borderId="0" xfId="0" applyFont="1" applyBorder="1" applyAlignment="1">
      <alignment vertical="center"/>
    </xf>
    <xf numFmtId="0" fontId="24" fillId="0" borderId="0"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0" fontId="25" fillId="7" borderId="29" xfId="4" applyFont="1" applyFill="1" applyBorder="1" applyAlignment="1">
      <alignment vertical="center"/>
    </xf>
    <xf numFmtId="0" fontId="0" fillId="7" borderId="29" xfId="0" applyFont="1" applyFill="1" applyBorder="1" applyAlignment="1">
      <alignment vertical="center"/>
    </xf>
    <xf numFmtId="0" fontId="9" fillId="0" borderId="4" xfId="1" applyFont="1" applyFill="1" applyBorder="1" applyAlignment="1">
      <alignment horizontal="left" vertical="center"/>
    </xf>
    <xf numFmtId="0" fontId="20" fillId="0" borderId="0" xfId="0" applyFont="1" applyBorder="1" applyAlignment="1">
      <alignment vertical="center"/>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27" fillId="0" borderId="4" xfId="0" applyFont="1" applyBorder="1" applyAlignment="1">
      <alignment vertical="center"/>
    </xf>
    <xf numFmtId="0" fontId="27" fillId="0" borderId="4" xfId="0" applyFont="1" applyBorder="1" applyAlignment="1">
      <alignment horizontal="left" vertical="center"/>
    </xf>
    <xf numFmtId="0" fontId="28" fillId="0" borderId="4" xfId="0" applyFont="1" applyBorder="1" applyAlignment="1">
      <alignment vertical="center"/>
    </xf>
    <xf numFmtId="0" fontId="0" fillId="3" borderId="4" xfId="0" applyFill="1" applyBorder="1" applyAlignment="1">
      <alignment horizontal="center" vertical="center"/>
    </xf>
    <xf numFmtId="0" fontId="1" fillId="5" borderId="4" xfId="1" applyFill="1" applyBorder="1" applyAlignment="1">
      <alignment horizontal="center" vertical="center" wrapText="1"/>
    </xf>
    <xf numFmtId="0" fontId="9" fillId="0" borderId="5" xfId="1" applyNumberFormat="1" applyFont="1" applyFill="1" applyBorder="1" applyAlignment="1">
      <alignment horizontal="left" vertical="center" shrinkToFit="1"/>
    </xf>
    <xf numFmtId="0" fontId="9" fillId="0" borderId="6" xfId="1" applyNumberFormat="1" applyFont="1" applyFill="1" applyBorder="1" applyAlignment="1">
      <alignment horizontal="left" vertical="center" shrinkToFit="1"/>
    </xf>
    <xf numFmtId="0" fontId="9" fillId="0" borderId="7" xfId="1" applyNumberFormat="1" applyFont="1" applyFill="1" applyBorder="1" applyAlignment="1">
      <alignment horizontal="left" vertical="center" shrinkToFit="1"/>
    </xf>
    <xf numFmtId="0" fontId="1" fillId="0" borderId="5" xfId="1" applyFill="1" applyBorder="1" applyAlignment="1">
      <alignment horizontal="left" vertical="center" shrinkToFit="1"/>
    </xf>
    <xf numFmtId="0" fontId="1" fillId="0" borderId="6" xfId="1" applyFill="1" applyBorder="1" applyAlignment="1">
      <alignment horizontal="left" vertical="center" shrinkToFit="1"/>
    </xf>
    <xf numFmtId="0" fontId="1" fillId="0" borderId="7" xfId="1" applyFill="1" applyBorder="1" applyAlignment="1">
      <alignment horizontal="left" vertical="center" shrinkToFit="1"/>
    </xf>
    <xf numFmtId="0" fontId="10" fillId="0" borderId="5" xfId="2" applyFont="1" applyFill="1" applyBorder="1" applyAlignment="1">
      <alignment horizontal="left" vertical="center" shrinkToFit="1"/>
    </xf>
    <xf numFmtId="0" fontId="10" fillId="0" borderId="6" xfId="2" applyFont="1" applyFill="1" applyBorder="1" applyAlignment="1">
      <alignment horizontal="left" vertical="center" shrinkToFit="1"/>
    </xf>
    <xf numFmtId="0" fontId="10" fillId="0" borderId="7" xfId="2" applyFont="1" applyFill="1" applyBorder="1" applyAlignment="1">
      <alignment horizontal="left" vertical="center" shrinkToFi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22" fillId="0" borderId="0" xfId="1" applyFont="1" applyAlignment="1">
      <alignment vertical="center" wrapText="1"/>
    </xf>
    <xf numFmtId="0" fontId="1" fillId="2" borderId="9" xfId="1" applyFill="1" applyBorder="1" applyAlignment="1">
      <alignment horizontal="center" vertical="center" wrapText="1"/>
    </xf>
    <xf numFmtId="0" fontId="1" fillId="2" borderId="22" xfId="1" applyFill="1" applyBorder="1" applyAlignment="1">
      <alignment horizontal="center" vertical="center" wrapText="1"/>
    </xf>
    <xf numFmtId="0" fontId="1" fillId="2" borderId="8" xfId="1" applyFill="1" applyBorder="1" applyAlignment="1">
      <alignment horizontal="center" vertical="center" wrapText="1"/>
    </xf>
    <xf numFmtId="0" fontId="1" fillId="2" borderId="23"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1" fillId="0" borderId="0" xfId="1" applyFont="1" applyAlignment="1">
      <alignment vertical="center"/>
    </xf>
    <xf numFmtId="0" fontId="7" fillId="2" borderId="19" xfId="1" applyFont="1" applyFill="1" applyBorder="1" applyAlignment="1">
      <alignment horizontal="center" vertical="center" wrapTex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6" xfId="1" applyBorder="1" applyAlignment="1">
      <alignment horizontal="center" vertical="center" shrinkToFit="1"/>
    </xf>
    <xf numFmtId="0" fontId="1" fillId="2" borderId="18" xfId="1" applyFill="1" applyBorder="1" applyAlignment="1">
      <alignment horizontal="center" vertical="center" wrapText="1"/>
    </xf>
    <xf numFmtId="0" fontId="9" fillId="0" borderId="13"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20"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21" xfId="1" applyFont="1" applyFill="1" applyBorder="1" applyAlignment="1">
      <alignment horizontal="left" vertical="top" wrapText="1"/>
    </xf>
    <xf numFmtId="38" fontId="1" fillId="0" borderId="5" xfId="3" applyFont="1" applyFill="1" applyBorder="1" applyAlignment="1">
      <alignment horizontal="left" vertical="center" shrinkToFit="1"/>
    </xf>
    <xf numFmtId="38" fontId="1" fillId="0" borderId="6" xfId="3" applyFont="1" applyFill="1" applyBorder="1" applyAlignment="1">
      <alignment horizontal="left" vertical="center" shrinkToFit="1"/>
    </xf>
    <xf numFmtId="38" fontId="1" fillId="0" borderId="7" xfId="3" applyFont="1" applyFill="1" applyBorder="1" applyAlignment="1">
      <alignment horizontal="left" vertical="center" shrinkToFit="1"/>
    </xf>
    <xf numFmtId="0" fontId="1" fillId="2" borderId="19" xfId="1" applyFill="1" applyBorder="1" applyAlignment="1">
      <alignment horizontal="center" vertical="center" wrapText="1"/>
    </xf>
    <xf numFmtId="0" fontId="9" fillId="0" borderId="22"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23" xfId="1" applyFont="1" applyFill="1" applyBorder="1" applyAlignment="1">
      <alignment horizontal="left" vertical="top" wrapText="1"/>
    </xf>
    <xf numFmtId="0" fontId="1" fillId="2" borderId="13"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5" xfId="1" applyFill="1" applyBorder="1" applyAlignment="1">
      <alignment horizontal="center" vertical="center" shrinkToFit="1"/>
    </xf>
    <xf numFmtId="0" fontId="1" fillId="2" borderId="7" xfId="1" applyFill="1" applyBorder="1" applyAlignment="1">
      <alignment horizontal="center" vertical="center" shrinkToFit="1"/>
    </xf>
    <xf numFmtId="0" fontId="1" fillId="2" borderId="6" xfId="1" applyFill="1" applyBorder="1" applyAlignment="1">
      <alignment horizontal="center" vertical="center" shrinkToFit="1"/>
    </xf>
    <xf numFmtId="0" fontId="9" fillId="0" borderId="5" xfId="1" applyFont="1" applyFill="1" applyBorder="1" applyAlignment="1">
      <alignment horizontal="left" vertical="center" wrapText="1"/>
    </xf>
    <xf numFmtId="0" fontId="9" fillId="0" borderId="7" xfId="1" applyFont="1" applyFill="1" applyBorder="1" applyAlignment="1">
      <alignment horizontal="left" vertical="center" wrapText="1"/>
    </xf>
    <xf numFmtId="0" fontId="1" fillId="0" borderId="5" xfId="1" applyFill="1" applyBorder="1" applyAlignment="1">
      <alignment horizontal="left" vertical="center" wrapText="1"/>
    </xf>
    <xf numFmtId="0" fontId="1" fillId="0" borderId="6" xfId="1" applyFill="1" applyBorder="1" applyAlignment="1">
      <alignment horizontal="left" vertical="center" wrapText="1"/>
    </xf>
    <xf numFmtId="0" fontId="1" fillId="0" borderId="7" xfId="1" applyFill="1" applyBorder="1" applyAlignment="1">
      <alignment horizontal="left" vertical="center" wrapText="1"/>
    </xf>
    <xf numFmtId="0" fontId="15" fillId="2" borderId="4" xfId="1" applyFont="1" applyFill="1" applyBorder="1" applyAlignment="1">
      <alignment horizontal="center" vertical="center" wrapText="1"/>
    </xf>
    <xf numFmtId="0" fontId="9" fillId="0" borderId="4" xfId="1" applyFont="1" applyFill="1" applyBorder="1" applyAlignment="1">
      <alignment vertical="top" wrapText="1"/>
    </xf>
    <xf numFmtId="0" fontId="1" fillId="0" borderId="20" xfId="1" applyFill="1" applyBorder="1" applyAlignment="1">
      <alignment horizontal="left" vertical="center" wrapText="1"/>
    </xf>
    <xf numFmtId="0" fontId="1" fillId="0" borderId="0" xfId="1" applyFill="1" applyBorder="1" applyAlignment="1">
      <alignment horizontal="left" vertical="center" wrapText="1"/>
    </xf>
    <xf numFmtId="0" fontId="1" fillId="0" borderId="21" xfId="1" applyFill="1" applyBorder="1" applyAlignment="1">
      <alignment horizontal="left" vertical="center" wrapText="1"/>
    </xf>
    <xf numFmtId="0" fontId="1" fillId="0" borderId="22" xfId="1" applyFill="1" applyBorder="1" applyAlignment="1">
      <alignment horizontal="left" vertical="center" wrapText="1"/>
    </xf>
    <xf numFmtId="0" fontId="1" fillId="0" borderId="8" xfId="1" applyFill="1" applyBorder="1" applyAlignment="1">
      <alignment horizontal="left" vertical="center" wrapText="1"/>
    </xf>
    <xf numFmtId="0" fontId="1" fillId="0" borderId="23" xfId="1" applyFill="1" applyBorder="1" applyAlignment="1">
      <alignment horizontal="left" vertical="center" wrapText="1"/>
    </xf>
    <xf numFmtId="0" fontId="1" fillId="2" borderId="5" xfId="1" applyFill="1" applyBorder="1" applyAlignment="1">
      <alignment horizontal="center" vertical="center" wrapText="1"/>
    </xf>
    <xf numFmtId="0" fontId="1" fillId="2" borderId="7" xfId="1" applyFill="1" applyBorder="1" applyAlignment="1">
      <alignment horizontal="center" vertical="center" wrapText="1"/>
    </xf>
    <xf numFmtId="0" fontId="9" fillId="0" borderId="4" xfId="1" applyFont="1" applyFill="1" applyBorder="1" applyAlignment="1">
      <alignment horizontal="left" vertical="center"/>
    </xf>
    <xf numFmtId="0" fontId="7" fillId="0" borderId="10" xfId="1" applyFont="1" applyFill="1" applyBorder="1" applyAlignment="1">
      <alignment vertical="center" shrinkToFit="1"/>
    </xf>
    <xf numFmtId="0" fontId="7" fillId="0" borderId="11" xfId="1" applyFont="1" applyFill="1" applyBorder="1" applyAlignment="1">
      <alignment vertical="center" shrinkToFit="1"/>
    </xf>
    <xf numFmtId="0" fontId="7" fillId="0" borderId="12" xfId="1" applyFont="1" applyFill="1" applyBorder="1" applyAlignment="1">
      <alignment vertical="center" shrinkToFit="1"/>
    </xf>
    <xf numFmtId="0" fontId="1" fillId="0" borderId="27" xfId="1" applyFill="1" applyBorder="1" applyAlignment="1">
      <alignment vertical="center" shrinkToFit="1"/>
    </xf>
    <xf numFmtId="0" fontId="1" fillId="0" borderId="25" xfId="1" applyFill="1" applyBorder="1" applyAlignment="1">
      <alignment vertical="center" shrinkToFit="1"/>
    </xf>
    <xf numFmtId="0" fontId="1" fillId="0" borderId="24" xfId="1" applyFill="1" applyBorder="1" applyAlignment="1">
      <alignment vertical="center" shrinkToFit="1"/>
    </xf>
    <xf numFmtId="176" fontId="1" fillId="0" borderId="13" xfId="1" applyNumberFormat="1" applyFill="1" applyBorder="1" applyAlignment="1">
      <alignment vertical="center" shrinkToFit="1"/>
    </xf>
    <xf numFmtId="176" fontId="1" fillId="0" borderId="15" xfId="1" applyNumberFormat="1" applyFill="1" applyBorder="1" applyAlignment="1">
      <alignment vertical="center" shrinkToFit="1"/>
    </xf>
    <xf numFmtId="176" fontId="1" fillId="0" borderId="14" xfId="1" applyNumberFormat="1" applyFill="1" applyBorder="1" applyAlignment="1">
      <alignment vertical="center" shrinkToFit="1"/>
    </xf>
    <xf numFmtId="0" fontId="1" fillId="0" borderId="5" xfId="1" applyFill="1" applyBorder="1" applyAlignment="1">
      <alignment vertical="center" shrinkToFit="1"/>
    </xf>
    <xf numFmtId="0" fontId="1" fillId="0" borderId="6" xfId="1" applyFill="1" applyBorder="1" applyAlignment="1">
      <alignment vertical="center" shrinkToFit="1"/>
    </xf>
    <xf numFmtId="0" fontId="1" fillId="0" borderId="7" xfId="1" applyFill="1" applyBorder="1" applyAlignment="1">
      <alignment vertical="center" shrinkToFit="1"/>
    </xf>
    <xf numFmtId="0" fontId="11" fillId="0" borderId="0" xfId="1" applyFont="1" applyAlignment="1">
      <alignment vertical="center" shrinkToFit="1"/>
    </xf>
    <xf numFmtId="0" fontId="10" fillId="0" borderId="16" xfId="1" applyFont="1" applyBorder="1" applyAlignment="1">
      <alignment horizontal="righ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 fillId="0" borderId="17" xfId="1" applyBorder="1" applyAlignment="1">
      <alignment horizontal="center" vertical="center"/>
    </xf>
    <xf numFmtId="0" fontId="16" fillId="0" borderId="0" xfId="1" applyFont="1" applyBorder="1" applyAlignment="1">
      <alignment horizontal="left" vertical="center" wrapText="1"/>
    </xf>
    <xf numFmtId="0" fontId="9" fillId="0" borderId="0" xfId="1" applyFont="1" applyFill="1" applyBorder="1" applyAlignment="1">
      <alignment horizontal="left" vertical="center"/>
    </xf>
    <xf numFmtId="0" fontId="9" fillId="0" borderId="15" xfId="1" applyFont="1" applyFill="1" applyBorder="1" applyAlignment="1">
      <alignment horizontal="left"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10" fillId="0" borderId="5" xfId="2" applyFont="1" applyFill="1" applyBorder="1" applyAlignment="1">
      <alignment vertical="center" shrinkToFit="1"/>
    </xf>
    <xf numFmtId="0" fontId="10" fillId="0" borderId="6" xfId="2" applyFont="1" applyFill="1" applyBorder="1" applyAlignment="1">
      <alignment vertical="center" shrinkToFit="1"/>
    </xf>
    <xf numFmtId="0" fontId="10" fillId="0" borderId="7" xfId="2" applyFont="1" applyFill="1" applyBorder="1" applyAlignment="1">
      <alignment vertical="center" shrinkToFit="1"/>
    </xf>
    <xf numFmtId="0" fontId="9" fillId="2" borderId="4"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0" borderId="1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23" xfId="1" applyFont="1" applyFill="1" applyBorder="1" applyAlignment="1">
      <alignment horizontal="left" vertical="center" wrapText="1"/>
    </xf>
    <xf numFmtId="0" fontId="9" fillId="0" borderId="4" xfId="1" applyFont="1" applyFill="1" applyBorder="1" applyAlignment="1">
      <alignment vertical="center" wrapText="1"/>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19" fillId="4" borderId="5" xfId="0" applyFont="1" applyFill="1" applyBorder="1" applyAlignment="1">
      <alignment horizontal="center" vertical="center"/>
    </xf>
    <xf numFmtId="0" fontId="0" fillId="5" borderId="9" xfId="0" applyFill="1" applyBorder="1" applyAlignment="1">
      <alignment horizontal="center" wrapText="1"/>
    </xf>
    <xf numFmtId="0" fontId="0" fillId="5" borderId="19" xfId="0" applyFill="1" applyBorder="1" applyAlignment="1">
      <alignment horizontal="center" wrapText="1"/>
    </xf>
    <xf numFmtId="0" fontId="0" fillId="3" borderId="9" xfId="0" applyFill="1" applyBorder="1" applyAlignment="1">
      <alignment horizontal="center" vertical="center"/>
    </xf>
    <xf numFmtId="0" fontId="0" fillId="3" borderId="19" xfId="0" applyFill="1" applyBorder="1" applyAlignment="1">
      <alignment horizontal="center" vertical="center"/>
    </xf>
  </cellXfs>
  <cellStyles count="5">
    <cellStyle name="ハイパーリンク" xfId="2" builtinId="8"/>
    <cellStyle name="桁区切り" xfId="3" builtinId="6"/>
    <cellStyle name="標準" xfId="0" builtinId="0"/>
    <cellStyle name="標準 2"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L$43" lockText="1" noThreeD="1"/>
</file>

<file path=xl/ctrlProps/ctrlProp2.xml><?xml version="1.0" encoding="utf-8"?>
<formControlPr xmlns="http://schemas.microsoft.com/office/spreadsheetml/2009/9/main" objectType="CheckBox" fmlaLink="$L$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41</xdr:row>
          <xdr:rowOff>257175</xdr:rowOff>
        </xdr:from>
        <xdr:to>
          <xdr:col>5</xdr:col>
          <xdr:colOff>923925</xdr:colOff>
          <xdr:row>43</xdr:row>
          <xdr:rowOff>28575</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41</xdr:row>
          <xdr:rowOff>257175</xdr:rowOff>
        </xdr:from>
        <xdr:to>
          <xdr:col>5</xdr:col>
          <xdr:colOff>923925</xdr:colOff>
          <xdr:row>43</xdr:row>
          <xdr:rowOff>28575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aitama-j.or.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0"/>
  <sheetViews>
    <sheetView tabSelected="1" zoomScaleNormal="100" workbookViewId="0">
      <selection activeCell="N10" sqref="N10"/>
    </sheetView>
  </sheetViews>
  <sheetFormatPr defaultRowHeight="18.75" x14ac:dyDescent="0.4"/>
  <cols>
    <col min="1" max="1" width="14.375" customWidth="1"/>
    <col min="2" max="2" width="17.25" customWidth="1"/>
    <col min="3" max="3" width="9.625" customWidth="1"/>
    <col min="4" max="4" width="19.25" customWidth="1"/>
    <col min="5" max="5" width="3.25" bestFit="1" customWidth="1"/>
    <col min="6" max="6" width="18.625" customWidth="1"/>
    <col min="7" max="8" width="9.625" customWidth="1"/>
    <col min="9" max="9" width="8.75" customWidth="1"/>
    <col min="10" max="10" width="9.625" customWidth="1"/>
    <col min="12" max="12" width="9" hidden="1" customWidth="1"/>
    <col min="13" max="13" width="9" customWidth="1"/>
  </cols>
  <sheetData>
    <row r="1" spans="1:12" ht="21.75" customHeight="1" x14ac:dyDescent="0.4">
      <c r="A1" s="146" t="s">
        <v>24</v>
      </c>
      <c r="B1" s="146"/>
      <c r="C1" s="146"/>
      <c r="D1" s="146"/>
      <c r="E1" s="146"/>
      <c r="F1" s="146"/>
      <c r="G1" s="146"/>
      <c r="H1" s="146"/>
      <c r="I1" s="146"/>
      <c r="J1" s="146"/>
      <c r="K1" s="1"/>
      <c r="L1" s="1"/>
    </row>
    <row r="2" spans="1:12" ht="19.5" thickBot="1" x14ac:dyDescent="0.45">
      <c r="A2" s="147" t="s">
        <v>367</v>
      </c>
      <c r="B2" s="147"/>
      <c r="C2" s="147"/>
      <c r="D2" s="147"/>
      <c r="E2" s="147"/>
      <c r="F2" s="147"/>
      <c r="G2" s="147"/>
      <c r="H2" s="147"/>
      <c r="I2" s="147"/>
      <c r="J2" s="147"/>
      <c r="K2" s="1"/>
      <c r="L2" s="1"/>
    </row>
    <row r="3" spans="1:12" ht="30.75" customHeight="1" thickBot="1" x14ac:dyDescent="0.45">
      <c r="A3" s="148" t="s">
        <v>25</v>
      </c>
      <c r="B3" s="149"/>
      <c r="C3" s="149"/>
      <c r="D3" s="149"/>
      <c r="E3" s="149"/>
      <c r="F3" s="149"/>
      <c r="G3" s="149"/>
      <c r="H3" s="149"/>
      <c r="I3" s="149"/>
      <c r="J3" s="150"/>
      <c r="K3" s="1"/>
      <c r="L3" s="2"/>
    </row>
    <row r="4" spans="1:12" ht="28.5" customHeight="1" x14ac:dyDescent="0.4">
      <c r="A4" s="151"/>
      <c r="B4" s="151"/>
      <c r="C4" s="151"/>
      <c r="D4" s="151"/>
      <c r="E4" s="151"/>
      <c r="F4" s="151"/>
      <c r="G4" s="151"/>
      <c r="H4" s="151"/>
      <c r="I4" s="151"/>
      <c r="J4" s="151"/>
      <c r="K4" s="1"/>
      <c r="L4" s="3"/>
    </row>
    <row r="5" spans="1:12" ht="19.5" x14ac:dyDescent="0.4">
      <c r="A5" s="152" t="s">
        <v>366</v>
      </c>
      <c r="B5" s="152"/>
      <c r="C5" s="152"/>
      <c r="D5" s="152"/>
      <c r="E5" s="152"/>
      <c r="F5" s="152"/>
      <c r="G5" s="152"/>
      <c r="H5" s="152"/>
      <c r="I5" s="152"/>
      <c r="J5" s="152"/>
      <c r="K5" s="1"/>
      <c r="L5" s="1"/>
    </row>
    <row r="6" spans="1:12" ht="20.100000000000001" customHeight="1" x14ac:dyDescent="0.4">
      <c r="A6" s="25" t="s">
        <v>32</v>
      </c>
      <c r="B6" s="91"/>
      <c r="C6" s="91"/>
      <c r="D6" s="91"/>
      <c r="E6" s="131" t="s">
        <v>63</v>
      </c>
      <c r="F6" s="132"/>
      <c r="G6" s="120"/>
      <c r="H6" s="121"/>
      <c r="I6" s="121"/>
      <c r="J6" s="122"/>
      <c r="K6" s="1"/>
      <c r="L6" s="1"/>
    </row>
    <row r="7" spans="1:12" ht="20.100000000000001" customHeight="1" x14ac:dyDescent="0.4">
      <c r="A7" s="23" t="s">
        <v>18</v>
      </c>
      <c r="B7" s="134"/>
      <c r="C7" s="135"/>
      <c r="D7" s="136"/>
      <c r="E7" s="112" t="s">
        <v>61</v>
      </c>
      <c r="F7" s="114"/>
      <c r="G7" s="125"/>
      <c r="H7" s="126"/>
      <c r="I7" s="126"/>
      <c r="J7" s="127"/>
      <c r="K7" s="1"/>
      <c r="L7" s="1"/>
    </row>
    <row r="8" spans="1:12" ht="20.100000000000001" customHeight="1" x14ac:dyDescent="0.4">
      <c r="A8" s="28" t="s">
        <v>0</v>
      </c>
      <c r="B8" s="137"/>
      <c r="C8" s="138"/>
      <c r="D8" s="139"/>
      <c r="E8" s="87"/>
      <c r="F8" s="89"/>
      <c r="G8" s="128"/>
      <c r="H8" s="129"/>
      <c r="I8" s="129"/>
      <c r="J8" s="130"/>
      <c r="K8" s="1"/>
      <c r="L8" s="1"/>
    </row>
    <row r="9" spans="1:12" ht="20.100000000000001" customHeight="1" x14ac:dyDescent="0.4">
      <c r="A9" s="123" t="s">
        <v>1</v>
      </c>
      <c r="B9" s="124"/>
      <c r="C9" s="124"/>
      <c r="D9" s="124"/>
      <c r="E9" s="124"/>
      <c r="F9" s="124"/>
      <c r="G9" s="124"/>
      <c r="H9" s="124"/>
      <c r="I9" s="124"/>
      <c r="J9" s="124"/>
      <c r="K9" s="1"/>
      <c r="L9" s="1"/>
    </row>
    <row r="10" spans="1:12" ht="20.100000000000001" customHeight="1" x14ac:dyDescent="0.4">
      <c r="A10" s="123"/>
      <c r="B10" s="124"/>
      <c r="C10" s="124"/>
      <c r="D10" s="124"/>
      <c r="E10" s="124"/>
      <c r="F10" s="124"/>
      <c r="G10" s="124"/>
      <c r="H10" s="124"/>
      <c r="I10" s="124"/>
      <c r="J10" s="124"/>
      <c r="K10" s="1"/>
      <c r="L10" s="1"/>
    </row>
    <row r="11" spans="1:12" ht="20.100000000000001" customHeight="1" x14ac:dyDescent="0.4">
      <c r="A11" s="123"/>
      <c r="B11" s="124"/>
      <c r="C11" s="124"/>
      <c r="D11" s="124"/>
      <c r="E11" s="124"/>
      <c r="F11" s="124"/>
      <c r="G11" s="124"/>
      <c r="H11" s="124"/>
      <c r="I11" s="124"/>
      <c r="J11" s="124"/>
      <c r="K11" s="1"/>
      <c r="L11" s="1"/>
    </row>
    <row r="12" spans="1:12" ht="20.100000000000001" customHeight="1" x14ac:dyDescent="0.4">
      <c r="A12" s="98" t="s">
        <v>2</v>
      </c>
      <c r="B12" s="93" t="s">
        <v>33</v>
      </c>
      <c r="C12" s="93"/>
      <c r="D12" s="93"/>
      <c r="E12" s="112" t="s">
        <v>21</v>
      </c>
      <c r="F12" s="113"/>
      <c r="G12" s="113"/>
      <c r="H12" s="113"/>
      <c r="I12" s="113"/>
      <c r="J12" s="114"/>
    </row>
    <row r="13" spans="1:12" ht="20.100000000000001" customHeight="1" x14ac:dyDescent="0.4">
      <c r="A13" s="98"/>
      <c r="B13" s="29" t="s">
        <v>30</v>
      </c>
      <c r="C13" s="118"/>
      <c r="D13" s="119"/>
      <c r="E13" s="115" t="s">
        <v>4</v>
      </c>
      <c r="F13" s="116"/>
      <c r="G13" s="115" t="s">
        <v>5</v>
      </c>
      <c r="H13" s="117"/>
      <c r="I13" s="116"/>
      <c r="J13" s="24" t="s">
        <v>6</v>
      </c>
    </row>
    <row r="14" spans="1:12" ht="20.100000000000001" customHeight="1" x14ac:dyDescent="0.4">
      <c r="A14" s="98"/>
      <c r="B14" s="29" t="s">
        <v>31</v>
      </c>
      <c r="C14" s="118"/>
      <c r="D14" s="119"/>
      <c r="E14" s="26">
        <v>1</v>
      </c>
      <c r="F14" s="52"/>
      <c r="G14" s="73"/>
      <c r="H14" s="74"/>
      <c r="I14" s="75"/>
      <c r="J14" s="27"/>
    </row>
    <row r="15" spans="1:12" ht="20.100000000000001" customHeight="1" x14ac:dyDescent="0.4">
      <c r="A15" s="108"/>
      <c r="B15" s="29" t="s">
        <v>31</v>
      </c>
      <c r="C15" s="118"/>
      <c r="D15" s="119"/>
      <c r="E15" s="26">
        <v>2</v>
      </c>
      <c r="F15" s="52"/>
      <c r="G15" s="73"/>
      <c r="H15" s="74"/>
      <c r="I15" s="75"/>
      <c r="J15" s="27"/>
    </row>
    <row r="16" spans="1:12" ht="20.100000000000001" customHeight="1" x14ac:dyDescent="0.4">
      <c r="A16" s="86" t="s">
        <v>3</v>
      </c>
      <c r="B16" s="99"/>
      <c r="C16" s="100"/>
      <c r="D16" s="101"/>
      <c r="E16" s="26">
        <v>3</v>
      </c>
      <c r="F16" s="52"/>
      <c r="G16" s="73"/>
      <c r="H16" s="74"/>
      <c r="I16" s="75"/>
      <c r="J16" s="27"/>
    </row>
    <row r="17" spans="1:15" ht="20.100000000000001" customHeight="1" x14ac:dyDescent="0.4">
      <c r="A17" s="98"/>
      <c r="B17" s="102"/>
      <c r="C17" s="103"/>
      <c r="D17" s="104"/>
      <c r="E17" s="26">
        <v>4</v>
      </c>
      <c r="F17" s="52"/>
      <c r="G17" s="73"/>
      <c r="H17" s="74"/>
      <c r="I17" s="75"/>
      <c r="J17" s="27"/>
    </row>
    <row r="18" spans="1:15" ht="20.100000000000001" customHeight="1" x14ac:dyDescent="0.4">
      <c r="A18" s="108"/>
      <c r="B18" s="109"/>
      <c r="C18" s="110"/>
      <c r="D18" s="111"/>
      <c r="E18" s="26">
        <v>5</v>
      </c>
      <c r="F18" s="52"/>
      <c r="G18" s="73"/>
      <c r="H18" s="74"/>
      <c r="I18" s="75"/>
      <c r="J18" s="27"/>
    </row>
    <row r="19" spans="1:15" ht="20.100000000000001" customHeight="1" x14ac:dyDescent="0.4">
      <c r="A19" s="86" t="s">
        <v>7</v>
      </c>
      <c r="B19" s="99"/>
      <c r="C19" s="100"/>
      <c r="D19" s="101"/>
      <c r="E19" s="26">
        <v>6</v>
      </c>
      <c r="F19" s="52"/>
      <c r="G19" s="73"/>
      <c r="H19" s="74"/>
      <c r="I19" s="75"/>
      <c r="J19" s="27"/>
    </row>
    <row r="20" spans="1:15" ht="20.100000000000001" customHeight="1" x14ac:dyDescent="0.4">
      <c r="A20" s="98"/>
      <c r="B20" s="102"/>
      <c r="C20" s="103"/>
      <c r="D20" s="104"/>
      <c r="E20" s="26">
        <v>7</v>
      </c>
      <c r="F20" s="52"/>
      <c r="G20" s="73"/>
      <c r="H20" s="74"/>
      <c r="I20" s="75"/>
      <c r="J20" s="27"/>
    </row>
    <row r="21" spans="1:15" ht="20.100000000000001" customHeight="1" x14ac:dyDescent="0.4">
      <c r="A21" s="30" t="s">
        <v>8</v>
      </c>
      <c r="B21" s="140"/>
      <c r="C21" s="141"/>
      <c r="D21" s="142"/>
      <c r="E21" s="26">
        <v>8</v>
      </c>
      <c r="F21" s="52"/>
      <c r="G21" s="73"/>
      <c r="H21" s="74"/>
      <c r="I21" s="75"/>
      <c r="J21" s="27"/>
    </row>
    <row r="22" spans="1:15" ht="20.100000000000001" customHeight="1" x14ac:dyDescent="0.4">
      <c r="A22" s="25" t="s">
        <v>9</v>
      </c>
      <c r="B22" s="143"/>
      <c r="C22" s="144"/>
      <c r="D22" s="145"/>
      <c r="E22" s="26">
        <v>9</v>
      </c>
      <c r="F22" s="52"/>
      <c r="G22" s="73"/>
      <c r="H22" s="74"/>
      <c r="I22" s="75"/>
      <c r="J22" s="27"/>
    </row>
    <row r="23" spans="1:15" ht="20.100000000000001" customHeight="1" x14ac:dyDescent="0.4">
      <c r="A23" s="31" t="s">
        <v>23</v>
      </c>
      <c r="B23" s="105"/>
      <c r="C23" s="106"/>
      <c r="D23" s="107"/>
      <c r="E23" s="26">
        <v>10</v>
      </c>
      <c r="F23" s="52"/>
      <c r="G23" s="73"/>
      <c r="H23" s="74"/>
      <c r="I23" s="75"/>
      <c r="J23" s="27"/>
    </row>
    <row r="24" spans="1:15" ht="20.100000000000001" customHeight="1" x14ac:dyDescent="0.4">
      <c r="A24" s="25" t="s">
        <v>22</v>
      </c>
      <c r="B24" s="105"/>
      <c r="C24" s="106"/>
      <c r="D24" s="107"/>
      <c r="E24" s="26">
        <v>11</v>
      </c>
      <c r="F24" s="52"/>
      <c r="G24" s="73"/>
      <c r="H24" s="74"/>
      <c r="I24" s="75"/>
      <c r="J24" s="27"/>
    </row>
    <row r="25" spans="1:15" ht="20.100000000000001" customHeight="1" x14ac:dyDescent="0.4">
      <c r="A25" s="25" t="s">
        <v>120</v>
      </c>
      <c r="B25" s="76"/>
      <c r="C25" s="77"/>
      <c r="D25" s="78"/>
      <c r="E25" s="26">
        <v>12</v>
      </c>
      <c r="F25" s="52"/>
      <c r="G25" s="73"/>
      <c r="H25" s="74"/>
      <c r="I25" s="75"/>
      <c r="J25" s="27"/>
    </row>
    <row r="26" spans="1:15" ht="20.100000000000001" customHeight="1" x14ac:dyDescent="0.4">
      <c r="A26" s="25" t="s">
        <v>10</v>
      </c>
      <c r="B26" s="76"/>
      <c r="C26" s="77"/>
      <c r="D26" s="78"/>
      <c r="E26" s="26">
        <v>13</v>
      </c>
      <c r="F26" s="52"/>
      <c r="G26" s="73"/>
      <c r="H26" s="74"/>
      <c r="I26" s="75"/>
      <c r="J26" s="27"/>
    </row>
    <row r="27" spans="1:15" ht="20.100000000000001" customHeight="1" x14ac:dyDescent="0.4">
      <c r="A27" s="25" t="s">
        <v>11</v>
      </c>
      <c r="B27" s="79"/>
      <c r="C27" s="80"/>
      <c r="D27" s="81"/>
      <c r="E27" s="26">
        <v>14</v>
      </c>
      <c r="F27" s="52"/>
      <c r="G27" s="73"/>
      <c r="H27" s="74"/>
      <c r="I27" s="75"/>
      <c r="J27" s="27"/>
      <c r="K27" s="9"/>
      <c r="L27" s="10"/>
      <c r="M27" s="10"/>
      <c r="N27" s="10"/>
      <c r="O27" s="10"/>
    </row>
    <row r="28" spans="1:15" ht="20.100000000000001" customHeight="1" x14ac:dyDescent="0.4">
      <c r="A28" s="82" t="s">
        <v>122</v>
      </c>
      <c r="B28" s="83"/>
      <c r="C28" s="83"/>
      <c r="D28" s="84"/>
      <c r="E28" s="26">
        <v>15</v>
      </c>
      <c r="F28" s="52"/>
      <c r="G28" s="73"/>
      <c r="H28" s="74"/>
      <c r="I28" s="75"/>
      <c r="J28" s="27"/>
      <c r="K28" s="9"/>
      <c r="L28" s="11"/>
      <c r="M28" s="11"/>
      <c r="N28" s="11"/>
      <c r="O28" s="11"/>
    </row>
    <row r="29" spans="1:15" ht="20.100000000000001" customHeight="1" x14ac:dyDescent="0.4">
      <c r="A29" s="56" t="s">
        <v>57</v>
      </c>
      <c r="B29" s="64"/>
      <c r="C29" s="56" t="s">
        <v>58</v>
      </c>
      <c r="D29" s="55"/>
      <c r="E29" s="26">
        <v>16</v>
      </c>
      <c r="F29" s="52"/>
      <c r="G29" s="73"/>
      <c r="H29" s="74"/>
      <c r="I29" s="75"/>
      <c r="J29" s="27"/>
      <c r="K29" s="9"/>
      <c r="L29" s="11"/>
      <c r="M29" s="11"/>
      <c r="N29" s="11"/>
      <c r="O29" s="11"/>
    </row>
    <row r="30" spans="1:15" ht="20.100000000000001" customHeight="1" x14ac:dyDescent="0.4">
      <c r="A30" s="56" t="s">
        <v>54</v>
      </c>
      <c r="B30" s="133"/>
      <c r="C30" s="133"/>
      <c r="D30" s="133"/>
      <c r="E30" s="26">
        <v>17</v>
      </c>
      <c r="F30" s="52"/>
      <c r="G30" s="73"/>
      <c r="H30" s="74"/>
      <c r="I30" s="75"/>
      <c r="J30" s="27"/>
      <c r="L30" s="11"/>
      <c r="M30" s="11"/>
      <c r="N30" s="11"/>
      <c r="O30" s="11"/>
    </row>
    <row r="31" spans="1:15" ht="20.100000000000001" customHeight="1" x14ac:dyDescent="0.4">
      <c r="A31" s="155" t="s">
        <v>121</v>
      </c>
      <c r="B31" s="156"/>
      <c r="C31" s="156"/>
      <c r="D31" s="157"/>
      <c r="E31" s="26">
        <v>18</v>
      </c>
      <c r="F31" s="52"/>
      <c r="G31" s="73"/>
      <c r="H31" s="74"/>
      <c r="I31" s="75"/>
      <c r="J31" s="27"/>
      <c r="L31" s="11"/>
      <c r="M31" s="11"/>
      <c r="N31" s="11"/>
      <c r="O31" s="11"/>
    </row>
    <row r="32" spans="1:15" ht="20.100000000000001" customHeight="1" x14ac:dyDescent="0.4">
      <c r="A32" s="56" t="s">
        <v>57</v>
      </c>
      <c r="B32" s="64"/>
      <c r="C32" s="56" t="s">
        <v>58</v>
      </c>
      <c r="D32" s="55"/>
      <c r="E32" s="26">
        <v>19</v>
      </c>
      <c r="F32" s="52"/>
      <c r="G32" s="73"/>
      <c r="H32" s="74"/>
      <c r="I32" s="75"/>
      <c r="J32" s="27"/>
      <c r="L32" s="12"/>
      <c r="M32" s="12"/>
      <c r="N32" s="12"/>
      <c r="O32" s="12"/>
    </row>
    <row r="33" spans="1:15" ht="20.100000000000001" customHeight="1" x14ac:dyDescent="0.4">
      <c r="A33" s="56" t="s">
        <v>54</v>
      </c>
      <c r="B33" s="133"/>
      <c r="C33" s="133"/>
      <c r="D33" s="133"/>
      <c r="E33" s="26">
        <v>20</v>
      </c>
      <c r="F33" s="52"/>
      <c r="G33" s="73"/>
      <c r="H33" s="74"/>
      <c r="I33" s="75"/>
      <c r="J33" s="27"/>
      <c r="L33" s="13"/>
      <c r="M33" s="13"/>
      <c r="N33" s="13"/>
      <c r="O33" s="13"/>
    </row>
    <row r="34" spans="1:15" ht="20.100000000000001" customHeight="1" x14ac:dyDescent="0.4">
      <c r="A34" s="154" t="s">
        <v>116</v>
      </c>
      <c r="B34" s="154"/>
      <c r="C34" s="154"/>
      <c r="D34" s="154"/>
      <c r="E34" s="154"/>
      <c r="F34" s="154"/>
      <c r="G34" s="154"/>
      <c r="H34" s="154"/>
      <c r="I34" s="154"/>
      <c r="J34" s="154"/>
      <c r="K34" s="11"/>
      <c r="L34" s="11"/>
      <c r="M34" s="11"/>
    </row>
    <row r="35" spans="1:15" ht="20.100000000000001" customHeight="1" x14ac:dyDescent="0.4">
      <c r="A35" s="153" t="s">
        <v>117</v>
      </c>
      <c r="B35" s="153"/>
      <c r="C35" s="153"/>
      <c r="D35" s="153"/>
      <c r="E35" s="153"/>
      <c r="F35" s="153"/>
      <c r="G35" s="153"/>
      <c r="H35" s="153"/>
      <c r="I35" s="13"/>
      <c r="J35" s="11"/>
      <c r="K35" s="11"/>
      <c r="L35" s="11"/>
      <c r="M35" s="11"/>
    </row>
    <row r="36" spans="1:15" ht="21.95" customHeight="1" x14ac:dyDescent="0.4">
      <c r="A36" s="65" t="s">
        <v>118</v>
      </c>
      <c r="B36" s="65"/>
      <c r="C36" s="65"/>
      <c r="D36" s="65"/>
      <c r="E36" s="65"/>
      <c r="F36" s="65"/>
      <c r="G36" s="65"/>
      <c r="H36" s="65"/>
      <c r="I36" s="65"/>
    </row>
    <row r="37" spans="1:15" ht="21.95" customHeight="1" x14ac:dyDescent="0.4">
      <c r="A37" s="50" t="s">
        <v>119</v>
      </c>
      <c r="B37" s="51"/>
      <c r="C37" s="51"/>
      <c r="D37" s="12"/>
      <c r="E37" s="12"/>
      <c r="F37" s="12"/>
      <c r="G37" s="12"/>
      <c r="H37" s="12"/>
      <c r="I37" s="12"/>
      <c r="J37" s="13"/>
      <c r="M37" s="14"/>
    </row>
    <row r="38" spans="1:15" ht="11.25" customHeight="1" x14ac:dyDescent="0.4">
      <c r="A38" s="13"/>
      <c r="B38" s="13"/>
      <c r="C38" s="13"/>
      <c r="D38" s="13"/>
      <c r="E38" s="12"/>
      <c r="F38" s="12"/>
      <c r="G38" s="12"/>
      <c r="H38" s="12"/>
      <c r="I38" s="12"/>
      <c r="J38" s="12"/>
    </row>
    <row r="39" spans="1:15" ht="21.95" customHeight="1" x14ac:dyDescent="0.4">
      <c r="A39" s="15" t="s">
        <v>28</v>
      </c>
      <c r="B39" s="15"/>
      <c r="C39" s="15"/>
      <c r="D39" s="15"/>
      <c r="E39" s="15"/>
      <c r="F39" s="15"/>
      <c r="G39" s="16"/>
      <c r="H39" s="16"/>
      <c r="I39" s="16"/>
      <c r="J39" s="16"/>
    </row>
    <row r="40" spans="1:15" ht="21.95" customHeight="1" x14ac:dyDescent="0.4">
      <c r="A40" s="15" t="s">
        <v>51</v>
      </c>
      <c r="B40" s="15"/>
      <c r="C40" s="15"/>
      <c r="D40" s="15"/>
      <c r="E40" s="15"/>
      <c r="F40" s="15"/>
      <c r="G40" s="16"/>
      <c r="H40" s="16"/>
      <c r="I40" s="16"/>
      <c r="J40" s="16"/>
    </row>
    <row r="41" spans="1:15" ht="21.95" customHeight="1" x14ac:dyDescent="0.4">
      <c r="A41" s="15" t="s">
        <v>53</v>
      </c>
      <c r="B41" s="15"/>
      <c r="C41" s="15"/>
      <c r="D41" s="15"/>
      <c r="E41" s="15"/>
      <c r="F41" s="15"/>
      <c r="G41" s="16"/>
      <c r="H41" s="16"/>
      <c r="I41" s="16"/>
      <c r="J41" s="16"/>
    </row>
    <row r="42" spans="1:15" ht="21.95" customHeight="1" x14ac:dyDescent="0.4">
      <c r="A42" s="86" t="s">
        <v>56</v>
      </c>
      <c r="B42" s="86"/>
      <c r="C42" s="86"/>
      <c r="D42" s="86"/>
      <c r="E42" s="86"/>
      <c r="F42" s="22" t="s">
        <v>55</v>
      </c>
      <c r="G42" s="21"/>
      <c r="H42" s="16"/>
      <c r="I42" s="16"/>
      <c r="J42" s="16"/>
    </row>
    <row r="43" spans="1:15" ht="21.95" customHeight="1" x14ac:dyDescent="0.4">
      <c r="A43" s="87" t="s">
        <v>29</v>
      </c>
      <c r="B43" s="88"/>
      <c r="C43" s="88"/>
      <c r="D43" s="88"/>
      <c r="E43" s="89"/>
      <c r="F43" s="4"/>
      <c r="G43" s="21"/>
      <c r="H43" s="16"/>
      <c r="I43" s="16"/>
      <c r="J43" s="16"/>
      <c r="L43" t="b">
        <v>0</v>
      </c>
    </row>
    <row r="44" spans="1:15" ht="11.1" customHeight="1" x14ac:dyDescent="0.4">
      <c r="A44" s="18"/>
      <c r="B44" s="18"/>
      <c r="C44" s="18"/>
      <c r="D44" s="18"/>
      <c r="E44" s="18"/>
      <c r="F44" s="18"/>
      <c r="G44" s="16"/>
      <c r="H44" s="16"/>
      <c r="I44" s="16"/>
      <c r="J44" s="16"/>
    </row>
    <row r="45" spans="1:15" ht="26.1" customHeight="1" x14ac:dyDescent="0.4">
      <c r="A45" s="15" t="s">
        <v>363</v>
      </c>
      <c r="B45" s="17"/>
      <c r="C45" s="17"/>
      <c r="D45" s="17"/>
      <c r="E45" s="17"/>
      <c r="F45" s="17"/>
      <c r="G45" s="16"/>
      <c r="H45" s="16"/>
      <c r="I45" s="16"/>
      <c r="J45" s="16"/>
    </row>
    <row r="46" spans="1:15" ht="20.100000000000001" customHeight="1" x14ac:dyDescent="0.4">
      <c r="A46" s="20" t="s">
        <v>19</v>
      </c>
      <c r="B46" s="19" t="s">
        <v>364</v>
      </c>
      <c r="C46" s="90" t="s">
        <v>12</v>
      </c>
      <c r="D46" s="90"/>
      <c r="E46" s="90" t="s">
        <v>19</v>
      </c>
      <c r="F46" s="90"/>
      <c r="G46" s="19" t="s">
        <v>365</v>
      </c>
      <c r="H46" s="91" t="s">
        <v>12</v>
      </c>
      <c r="I46" s="91"/>
      <c r="J46" s="91"/>
    </row>
    <row r="47" spans="1:15" ht="21.95" customHeight="1" x14ac:dyDescent="0.4">
      <c r="A47" s="4" t="s">
        <v>13</v>
      </c>
      <c r="B47" s="72"/>
      <c r="C47" s="94" t="e">
        <f>VLOOKUP(B47,発注企業!$A$1:$B$95,2,FALSE)</f>
        <v>#N/A</v>
      </c>
      <c r="D47" s="94"/>
      <c r="E47" s="95" t="s">
        <v>140</v>
      </c>
      <c r="F47" s="96"/>
      <c r="G47" s="72"/>
      <c r="H47" s="95" t="e">
        <f>VLOOKUP(G47,発注企業!$A$1:$B$95,2,FALSE)</f>
        <v>#N/A</v>
      </c>
      <c r="I47" s="97"/>
      <c r="J47" s="96"/>
    </row>
    <row r="48" spans="1:15" ht="21.95" customHeight="1" x14ac:dyDescent="0.4">
      <c r="A48" s="4" t="s">
        <v>14</v>
      </c>
      <c r="B48" s="72"/>
      <c r="C48" s="94" t="e">
        <f>VLOOKUP(B48,発注企業!$A$1:$B$95,2,FALSE)</f>
        <v>#N/A</v>
      </c>
      <c r="D48" s="94"/>
      <c r="E48" s="95" t="s">
        <v>141</v>
      </c>
      <c r="F48" s="96"/>
      <c r="G48" s="72"/>
      <c r="H48" s="95" t="e">
        <f>VLOOKUP(G48,発注企業!$A$1:$B$95,2,FALSE)</f>
        <v>#N/A</v>
      </c>
      <c r="I48" s="97"/>
      <c r="J48" s="96"/>
    </row>
    <row r="49" spans="1:10" ht="21.95" customHeight="1" x14ac:dyDescent="0.4">
      <c r="A49" s="4" t="s">
        <v>15</v>
      </c>
      <c r="B49" s="72"/>
      <c r="C49" s="94" t="e">
        <f>VLOOKUP(B49,発注企業!$A$1:$B$95,2,FALSE)</f>
        <v>#N/A</v>
      </c>
      <c r="D49" s="94"/>
      <c r="E49" s="95" t="s">
        <v>142</v>
      </c>
      <c r="F49" s="96"/>
      <c r="G49" s="72"/>
      <c r="H49" s="95" t="e">
        <f>VLOOKUP(G49,発注企業!$A$1:$B$95,2,FALSE)</f>
        <v>#N/A</v>
      </c>
      <c r="I49" s="97"/>
      <c r="J49" s="96"/>
    </row>
    <row r="50" spans="1:10" ht="21.95" customHeight="1" x14ac:dyDescent="0.4">
      <c r="A50" s="4" t="s">
        <v>16</v>
      </c>
      <c r="B50" s="72"/>
      <c r="C50" s="94" t="e">
        <f>VLOOKUP(B50,発注企業!$A$1:$B$95,2,FALSE)</f>
        <v>#N/A</v>
      </c>
      <c r="D50" s="94"/>
      <c r="E50" s="95" t="s">
        <v>143</v>
      </c>
      <c r="F50" s="96"/>
      <c r="G50" s="72"/>
      <c r="H50" s="95" t="e">
        <f>VLOOKUP(G50,発注企業!$A$1:$B$95,2,FALSE)</f>
        <v>#N/A</v>
      </c>
      <c r="I50" s="97"/>
      <c r="J50" s="96"/>
    </row>
    <row r="51" spans="1:10" ht="39.950000000000003" customHeight="1" x14ac:dyDescent="0.4">
      <c r="A51" s="85" t="s">
        <v>123</v>
      </c>
      <c r="B51" s="85"/>
      <c r="C51" s="85"/>
      <c r="D51" s="85"/>
      <c r="E51" s="85"/>
      <c r="F51" s="85"/>
      <c r="G51" s="85"/>
      <c r="H51" s="85"/>
      <c r="I51" s="85"/>
      <c r="J51" s="85"/>
    </row>
    <row r="52" spans="1:10" ht="20.100000000000001" customHeight="1" x14ac:dyDescent="0.4">
      <c r="A52" s="92" t="s">
        <v>17</v>
      </c>
      <c r="B52" s="92"/>
      <c r="C52" s="92"/>
      <c r="D52" s="92"/>
      <c r="E52" s="92"/>
      <c r="F52" s="92"/>
      <c r="G52" s="92"/>
      <c r="H52" s="92"/>
      <c r="I52" s="92"/>
      <c r="J52" s="92"/>
    </row>
    <row r="53" spans="1:10" ht="20.100000000000001" customHeight="1" x14ac:dyDescent="0.4">
      <c r="A53" s="92" t="s">
        <v>20</v>
      </c>
      <c r="B53" s="92"/>
      <c r="C53" s="92"/>
      <c r="D53" s="92"/>
      <c r="E53" s="92"/>
      <c r="F53" s="92"/>
      <c r="G53" s="92"/>
      <c r="H53" s="92"/>
      <c r="I53" s="92"/>
      <c r="J53" s="92"/>
    </row>
    <row r="54" spans="1:10" ht="20.100000000000001" customHeight="1" x14ac:dyDescent="0.4">
      <c r="A54" s="92" t="s">
        <v>26</v>
      </c>
      <c r="B54" s="92"/>
      <c r="C54" s="92"/>
      <c r="D54" s="92"/>
      <c r="E54" s="92"/>
      <c r="F54" s="92"/>
      <c r="G54" s="92"/>
      <c r="H54" s="92"/>
      <c r="I54" s="92"/>
      <c r="J54" s="92"/>
    </row>
    <row r="55" spans="1:10" x14ac:dyDescent="0.4">
      <c r="A55" s="1"/>
      <c r="B55" s="1"/>
      <c r="C55" s="1"/>
      <c r="D55" s="1"/>
      <c r="E55" s="1"/>
      <c r="F55" s="8"/>
      <c r="G55" s="8"/>
      <c r="H55" s="8"/>
      <c r="I55" s="8"/>
      <c r="J55" s="8"/>
    </row>
    <row r="56" spans="1:10" x14ac:dyDescent="0.4">
      <c r="A56" s="1"/>
      <c r="B56" s="1"/>
      <c r="C56" s="1"/>
      <c r="D56" s="1"/>
      <c r="E56" s="1"/>
      <c r="F56" s="5"/>
      <c r="G56" s="5"/>
      <c r="H56" s="5"/>
      <c r="I56" s="5"/>
      <c r="J56" s="5"/>
    </row>
    <row r="58" spans="1:10" x14ac:dyDescent="0.4">
      <c r="A58" s="1"/>
      <c r="B58" s="1"/>
      <c r="C58" s="1"/>
      <c r="D58" s="1"/>
      <c r="E58" s="1"/>
      <c r="F58" s="6"/>
      <c r="G58" s="6"/>
      <c r="H58" s="6"/>
      <c r="I58" s="6"/>
      <c r="J58" s="6"/>
    </row>
    <row r="59" spans="1:10" x14ac:dyDescent="0.4">
      <c r="A59" s="1"/>
      <c r="B59" s="1"/>
      <c r="C59" s="1"/>
      <c r="D59" s="1"/>
      <c r="E59" s="1"/>
      <c r="F59" s="6"/>
      <c r="G59" s="6"/>
      <c r="H59" s="6"/>
      <c r="I59" s="6"/>
      <c r="J59" s="6"/>
    </row>
    <row r="60" spans="1:10" x14ac:dyDescent="0.4">
      <c r="A60" s="1"/>
      <c r="B60" s="1"/>
      <c r="C60" s="1"/>
      <c r="D60" s="1"/>
      <c r="E60" s="1"/>
      <c r="F60" s="7"/>
      <c r="G60" s="7"/>
      <c r="H60" s="7"/>
      <c r="I60" s="7"/>
      <c r="J60" s="7"/>
    </row>
  </sheetData>
  <mergeCells count="80">
    <mergeCell ref="A35:H35"/>
    <mergeCell ref="A34:J34"/>
    <mergeCell ref="A31:D31"/>
    <mergeCell ref="G31:I31"/>
    <mergeCell ref="G32:I32"/>
    <mergeCell ref="G33:I33"/>
    <mergeCell ref="B33:D33"/>
    <mergeCell ref="A1:J1"/>
    <mergeCell ref="A2:J2"/>
    <mergeCell ref="A3:J3"/>
    <mergeCell ref="A4:J4"/>
    <mergeCell ref="A5:J5"/>
    <mergeCell ref="B9:J11"/>
    <mergeCell ref="G7:J8"/>
    <mergeCell ref="E7:F8"/>
    <mergeCell ref="E6:F6"/>
    <mergeCell ref="B30:D30"/>
    <mergeCell ref="B7:D7"/>
    <mergeCell ref="B8:D8"/>
    <mergeCell ref="C13:D13"/>
    <mergeCell ref="B21:D21"/>
    <mergeCell ref="G21:I21"/>
    <mergeCell ref="G22:I22"/>
    <mergeCell ref="B22:D22"/>
    <mergeCell ref="B24:D24"/>
    <mergeCell ref="G24:I24"/>
    <mergeCell ref="B25:D25"/>
    <mergeCell ref="G25:I25"/>
    <mergeCell ref="A12:A15"/>
    <mergeCell ref="B6:D6"/>
    <mergeCell ref="A16:A18"/>
    <mergeCell ref="B16:D18"/>
    <mergeCell ref="G17:I17"/>
    <mergeCell ref="G18:I18"/>
    <mergeCell ref="E12:J12"/>
    <mergeCell ref="E13:F13"/>
    <mergeCell ref="G13:I13"/>
    <mergeCell ref="G14:I14"/>
    <mergeCell ref="G15:I15"/>
    <mergeCell ref="G16:I16"/>
    <mergeCell ref="C14:D14"/>
    <mergeCell ref="C15:D15"/>
    <mergeCell ref="G6:J6"/>
    <mergeCell ref="A9:A11"/>
    <mergeCell ref="A19:A20"/>
    <mergeCell ref="B19:D20"/>
    <mergeCell ref="G19:I19"/>
    <mergeCell ref="G20:I20"/>
    <mergeCell ref="B23:D23"/>
    <mergeCell ref="G23:I23"/>
    <mergeCell ref="A52:J52"/>
    <mergeCell ref="A53:J53"/>
    <mergeCell ref="A54:J54"/>
    <mergeCell ref="B12:D12"/>
    <mergeCell ref="C49:D49"/>
    <mergeCell ref="E49:F49"/>
    <mergeCell ref="H49:J49"/>
    <mergeCell ref="C50:D50"/>
    <mergeCell ref="E50:F50"/>
    <mergeCell ref="H50:J50"/>
    <mergeCell ref="C47:D47"/>
    <mergeCell ref="E47:F47"/>
    <mergeCell ref="H47:J47"/>
    <mergeCell ref="C48:D48"/>
    <mergeCell ref="E48:F48"/>
    <mergeCell ref="H48:J48"/>
    <mergeCell ref="A51:J51"/>
    <mergeCell ref="A42:E42"/>
    <mergeCell ref="A43:E43"/>
    <mergeCell ref="C46:D46"/>
    <mergeCell ref="E46:F46"/>
    <mergeCell ref="H46:J46"/>
    <mergeCell ref="G29:I29"/>
    <mergeCell ref="G30:I30"/>
    <mergeCell ref="B26:D26"/>
    <mergeCell ref="G26:I26"/>
    <mergeCell ref="B27:D27"/>
    <mergeCell ref="G27:I27"/>
    <mergeCell ref="A28:D28"/>
    <mergeCell ref="G28:I28"/>
  </mergeCells>
  <phoneticPr fontId="2"/>
  <printOptions horizontalCentered="1"/>
  <pageMargins left="0.55118110236220474" right="0.31496062992125984" top="0.35433070866141736" bottom="0.15748031496062992"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xdr:col>
                    <xdr:colOff>619125</xdr:colOff>
                    <xdr:row>41</xdr:row>
                    <xdr:rowOff>257175</xdr:rowOff>
                  </from>
                  <to>
                    <xdr:col>5</xdr:col>
                    <xdr:colOff>923925</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事業別!$A$1:$A$11</xm:f>
          </x14:formula1>
          <xm:sqref>C13:D15</xm:sqref>
        </x14:dataValidation>
        <x14:dataValidation type="list" allowBlank="1" showInputMessage="1" showErrorMessage="1">
          <x14:formula1>
            <xm:f>発注企業!$A$1:$A$95</xm:f>
          </x14:formula1>
          <xm:sqref>B47:B50 G47:G50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0"/>
  <sheetViews>
    <sheetView zoomScaleNormal="100" workbookViewId="0">
      <selection activeCell="S13" sqref="S13"/>
    </sheetView>
  </sheetViews>
  <sheetFormatPr defaultRowHeight="18.75" x14ac:dyDescent="0.4"/>
  <cols>
    <col min="1" max="1" width="14.375" customWidth="1"/>
    <col min="2" max="2" width="17.25" customWidth="1"/>
    <col min="3" max="3" width="9.625" customWidth="1"/>
    <col min="4" max="4" width="19.25" customWidth="1"/>
    <col min="5" max="5" width="3.25" bestFit="1" customWidth="1"/>
    <col min="6" max="6" width="18.625" customWidth="1"/>
    <col min="7" max="8" width="9.625" customWidth="1"/>
    <col min="9" max="9" width="8.75" customWidth="1"/>
    <col min="10" max="10" width="9.625" customWidth="1"/>
    <col min="12" max="12" width="9" hidden="1" customWidth="1"/>
    <col min="13" max="13" width="9" customWidth="1"/>
  </cols>
  <sheetData>
    <row r="1" spans="1:12" ht="21" customHeight="1" x14ac:dyDescent="0.4">
      <c r="A1" s="146" t="s">
        <v>24</v>
      </c>
      <c r="B1" s="146"/>
      <c r="C1" s="146"/>
      <c r="D1" s="146"/>
      <c r="E1" s="146"/>
      <c r="F1" s="146"/>
      <c r="G1" s="146"/>
      <c r="H1" s="146"/>
      <c r="I1" s="146"/>
      <c r="J1" s="146"/>
      <c r="K1" s="1"/>
      <c r="L1" s="1"/>
    </row>
    <row r="2" spans="1:12" ht="19.5" thickBot="1" x14ac:dyDescent="0.45">
      <c r="A2" s="147" t="s">
        <v>368</v>
      </c>
      <c r="B2" s="147"/>
      <c r="C2" s="147"/>
      <c r="D2" s="147"/>
      <c r="E2" s="147"/>
      <c r="F2" s="147"/>
      <c r="G2" s="147"/>
      <c r="H2" s="147"/>
      <c r="I2" s="147"/>
      <c r="J2" s="147"/>
      <c r="K2" s="1"/>
      <c r="L2" s="1"/>
    </row>
    <row r="3" spans="1:12" ht="30.75" customHeight="1" thickBot="1" x14ac:dyDescent="0.45">
      <c r="A3" s="148" t="s">
        <v>25</v>
      </c>
      <c r="B3" s="149"/>
      <c r="C3" s="149"/>
      <c r="D3" s="149"/>
      <c r="E3" s="149"/>
      <c r="F3" s="149"/>
      <c r="G3" s="149"/>
      <c r="H3" s="149"/>
      <c r="I3" s="149"/>
      <c r="J3" s="150"/>
      <c r="K3" s="1"/>
      <c r="L3" s="2"/>
    </row>
    <row r="4" spans="1:12" ht="28.5" customHeight="1" x14ac:dyDescent="0.4">
      <c r="A4" s="151"/>
      <c r="B4" s="151"/>
      <c r="C4" s="151"/>
      <c r="D4" s="151"/>
      <c r="E4" s="151"/>
      <c r="F4" s="151"/>
      <c r="G4" s="151"/>
      <c r="H4" s="151"/>
      <c r="I4" s="151"/>
      <c r="J4" s="151"/>
      <c r="K4" s="1"/>
      <c r="L4" s="3"/>
    </row>
    <row r="5" spans="1:12" ht="19.5" x14ac:dyDescent="0.4">
      <c r="A5" s="152" t="s">
        <v>59</v>
      </c>
      <c r="B5" s="152"/>
      <c r="C5" s="152"/>
      <c r="D5" s="152"/>
      <c r="E5" s="152"/>
      <c r="F5" s="152"/>
      <c r="G5" s="152"/>
      <c r="H5" s="152"/>
      <c r="I5" s="152"/>
      <c r="J5" s="152"/>
      <c r="K5" s="1"/>
      <c r="L5" s="1"/>
    </row>
    <row r="6" spans="1:12" ht="20.100000000000001" customHeight="1" x14ac:dyDescent="0.4">
      <c r="A6" s="49" t="s">
        <v>32</v>
      </c>
      <c r="B6" s="91"/>
      <c r="C6" s="91"/>
      <c r="D6" s="91"/>
      <c r="E6" s="131" t="s">
        <v>63</v>
      </c>
      <c r="F6" s="132"/>
      <c r="G6" s="120" t="s">
        <v>125</v>
      </c>
      <c r="H6" s="121"/>
      <c r="I6" s="121"/>
      <c r="J6" s="122"/>
      <c r="K6" s="1"/>
      <c r="L6" s="1"/>
    </row>
    <row r="7" spans="1:12" ht="20.100000000000001" customHeight="1" x14ac:dyDescent="0.4">
      <c r="A7" s="47" t="s">
        <v>18</v>
      </c>
      <c r="B7" s="134" t="s">
        <v>124</v>
      </c>
      <c r="C7" s="135"/>
      <c r="D7" s="136"/>
      <c r="E7" s="112" t="s">
        <v>61</v>
      </c>
      <c r="F7" s="114"/>
      <c r="G7" s="125" t="s">
        <v>126</v>
      </c>
      <c r="H7" s="126"/>
      <c r="I7" s="126"/>
      <c r="J7" s="127"/>
      <c r="K7" s="1"/>
      <c r="L7" s="1"/>
    </row>
    <row r="8" spans="1:12" ht="20.100000000000001" customHeight="1" x14ac:dyDescent="0.4">
      <c r="A8" s="28" t="s">
        <v>0</v>
      </c>
      <c r="B8" s="137" t="s">
        <v>169</v>
      </c>
      <c r="C8" s="138"/>
      <c r="D8" s="139"/>
      <c r="E8" s="87"/>
      <c r="F8" s="89"/>
      <c r="G8" s="128"/>
      <c r="H8" s="129"/>
      <c r="I8" s="129"/>
      <c r="J8" s="130"/>
      <c r="K8" s="1"/>
      <c r="L8" s="1"/>
    </row>
    <row r="9" spans="1:12" ht="20.100000000000001" customHeight="1" x14ac:dyDescent="0.4">
      <c r="A9" s="123" t="s">
        <v>168</v>
      </c>
      <c r="B9" s="172" t="s">
        <v>127</v>
      </c>
      <c r="C9" s="172"/>
      <c r="D9" s="172"/>
      <c r="E9" s="172"/>
      <c r="F9" s="172"/>
      <c r="G9" s="172"/>
      <c r="H9" s="172"/>
      <c r="I9" s="172"/>
      <c r="J9" s="172"/>
      <c r="K9" s="1"/>
      <c r="L9" s="1"/>
    </row>
    <row r="10" spans="1:12" ht="20.100000000000001" customHeight="1" x14ac:dyDescent="0.4">
      <c r="A10" s="123"/>
      <c r="B10" s="172"/>
      <c r="C10" s="172"/>
      <c r="D10" s="172"/>
      <c r="E10" s="172"/>
      <c r="F10" s="172"/>
      <c r="G10" s="172"/>
      <c r="H10" s="172"/>
      <c r="I10" s="172"/>
      <c r="J10" s="172"/>
      <c r="K10" s="1"/>
      <c r="L10" s="1"/>
    </row>
    <row r="11" spans="1:12" ht="20.100000000000001" customHeight="1" x14ac:dyDescent="0.4">
      <c r="A11" s="123"/>
      <c r="B11" s="172"/>
      <c r="C11" s="172"/>
      <c r="D11" s="172"/>
      <c r="E11" s="172"/>
      <c r="F11" s="172"/>
      <c r="G11" s="172"/>
      <c r="H11" s="172"/>
      <c r="I11" s="172"/>
      <c r="J11" s="172"/>
      <c r="K11" s="1"/>
      <c r="L11" s="1"/>
    </row>
    <row r="12" spans="1:12" ht="20.100000000000001" customHeight="1" x14ac:dyDescent="0.4">
      <c r="A12" s="98" t="s">
        <v>2</v>
      </c>
      <c r="B12" s="93" t="s">
        <v>33</v>
      </c>
      <c r="C12" s="93"/>
      <c r="D12" s="93"/>
      <c r="E12" s="112" t="s">
        <v>21</v>
      </c>
      <c r="F12" s="113"/>
      <c r="G12" s="113"/>
      <c r="H12" s="113"/>
      <c r="I12" s="113"/>
      <c r="J12" s="114"/>
    </row>
    <row r="13" spans="1:12" ht="20.100000000000001" customHeight="1" x14ac:dyDescent="0.4">
      <c r="A13" s="98"/>
      <c r="B13" s="29" t="s">
        <v>30</v>
      </c>
      <c r="C13" s="118" t="s">
        <v>36</v>
      </c>
      <c r="D13" s="119"/>
      <c r="E13" s="115" t="s">
        <v>4</v>
      </c>
      <c r="F13" s="116"/>
      <c r="G13" s="115" t="s">
        <v>5</v>
      </c>
      <c r="H13" s="117"/>
      <c r="I13" s="116"/>
      <c r="J13" s="48" t="s">
        <v>6</v>
      </c>
    </row>
    <row r="14" spans="1:12" ht="20.100000000000001" customHeight="1" x14ac:dyDescent="0.4">
      <c r="A14" s="98"/>
      <c r="B14" s="29" t="s">
        <v>31</v>
      </c>
      <c r="C14" s="118" t="s">
        <v>128</v>
      </c>
      <c r="D14" s="119"/>
      <c r="E14" s="26">
        <v>1</v>
      </c>
      <c r="F14" s="52" t="s">
        <v>136</v>
      </c>
      <c r="G14" s="73" t="s">
        <v>49</v>
      </c>
      <c r="H14" s="74"/>
      <c r="I14" s="75"/>
      <c r="J14" s="27">
        <v>1</v>
      </c>
    </row>
    <row r="15" spans="1:12" ht="20.100000000000001" customHeight="1" x14ac:dyDescent="0.4">
      <c r="A15" s="108"/>
      <c r="B15" s="29" t="s">
        <v>31</v>
      </c>
      <c r="C15" s="118" t="s">
        <v>129</v>
      </c>
      <c r="D15" s="119"/>
      <c r="E15" s="26">
        <v>2</v>
      </c>
      <c r="F15" s="53" t="s">
        <v>137</v>
      </c>
      <c r="G15" s="73" t="s">
        <v>48</v>
      </c>
      <c r="H15" s="74"/>
      <c r="I15" s="75"/>
      <c r="J15" s="27">
        <v>2</v>
      </c>
    </row>
    <row r="16" spans="1:12" ht="20.100000000000001" customHeight="1" x14ac:dyDescent="0.4">
      <c r="A16" s="86" t="s">
        <v>3</v>
      </c>
      <c r="B16" s="163" t="s">
        <v>130</v>
      </c>
      <c r="C16" s="164"/>
      <c r="D16" s="165"/>
      <c r="E16" s="26">
        <v>3</v>
      </c>
      <c r="F16" s="53" t="s">
        <v>138</v>
      </c>
      <c r="G16" s="73" t="s">
        <v>50</v>
      </c>
      <c r="H16" s="74"/>
      <c r="I16" s="75"/>
      <c r="J16" s="27">
        <v>2</v>
      </c>
    </row>
    <row r="17" spans="1:15" ht="20.100000000000001" customHeight="1" x14ac:dyDescent="0.4">
      <c r="A17" s="98"/>
      <c r="B17" s="166"/>
      <c r="C17" s="167"/>
      <c r="D17" s="168"/>
      <c r="E17" s="26">
        <v>4</v>
      </c>
      <c r="F17" s="53" t="s">
        <v>52</v>
      </c>
      <c r="G17" s="73" t="s">
        <v>139</v>
      </c>
      <c r="H17" s="74"/>
      <c r="I17" s="75"/>
      <c r="J17" s="27">
        <v>2</v>
      </c>
    </row>
    <row r="18" spans="1:15" ht="20.100000000000001" customHeight="1" x14ac:dyDescent="0.4">
      <c r="A18" s="108"/>
      <c r="B18" s="169"/>
      <c r="C18" s="170"/>
      <c r="D18" s="171"/>
      <c r="E18" s="26">
        <v>5</v>
      </c>
      <c r="F18" s="53" t="s">
        <v>46</v>
      </c>
      <c r="G18" s="73" t="s">
        <v>47</v>
      </c>
      <c r="H18" s="74"/>
      <c r="I18" s="75"/>
      <c r="J18" s="27">
        <v>2</v>
      </c>
    </row>
    <row r="19" spans="1:15" ht="20.100000000000001" customHeight="1" x14ac:dyDescent="0.4">
      <c r="A19" s="86" t="s">
        <v>7</v>
      </c>
      <c r="B19" s="163" t="s">
        <v>131</v>
      </c>
      <c r="C19" s="164"/>
      <c r="D19" s="165"/>
      <c r="E19" s="26">
        <v>6</v>
      </c>
      <c r="F19" s="53"/>
      <c r="G19" s="73"/>
      <c r="H19" s="74"/>
      <c r="I19" s="75"/>
      <c r="J19" s="27"/>
    </row>
    <row r="20" spans="1:15" ht="20.100000000000001" customHeight="1" x14ac:dyDescent="0.4">
      <c r="A20" s="98"/>
      <c r="B20" s="166"/>
      <c r="C20" s="167"/>
      <c r="D20" s="168"/>
      <c r="E20" s="26">
        <v>7</v>
      </c>
      <c r="F20" s="53"/>
      <c r="G20" s="73"/>
      <c r="H20" s="74"/>
      <c r="I20" s="75"/>
      <c r="J20" s="27"/>
    </row>
    <row r="21" spans="1:15" ht="20.100000000000001" customHeight="1" x14ac:dyDescent="0.4">
      <c r="A21" s="47" t="s">
        <v>8</v>
      </c>
      <c r="B21" s="140" t="s">
        <v>132</v>
      </c>
      <c r="C21" s="141"/>
      <c r="D21" s="142"/>
      <c r="E21" s="26">
        <v>8</v>
      </c>
      <c r="F21" s="52"/>
      <c r="G21" s="73"/>
      <c r="H21" s="74"/>
      <c r="I21" s="75"/>
      <c r="J21" s="27"/>
    </row>
    <row r="22" spans="1:15" ht="20.100000000000001" customHeight="1" x14ac:dyDescent="0.4">
      <c r="A22" s="49" t="s">
        <v>9</v>
      </c>
      <c r="B22" s="143" t="s">
        <v>170</v>
      </c>
      <c r="C22" s="144"/>
      <c r="D22" s="145"/>
      <c r="E22" s="26">
        <v>9</v>
      </c>
      <c r="F22" s="52"/>
      <c r="G22" s="73"/>
      <c r="H22" s="74"/>
      <c r="I22" s="75"/>
      <c r="J22" s="27"/>
    </row>
    <row r="23" spans="1:15" ht="20.100000000000001" customHeight="1" x14ac:dyDescent="0.4">
      <c r="A23" s="31" t="s">
        <v>23</v>
      </c>
      <c r="B23" s="105">
        <v>5000</v>
      </c>
      <c r="C23" s="106"/>
      <c r="D23" s="107"/>
      <c r="E23" s="26">
        <v>10</v>
      </c>
      <c r="F23" s="53"/>
      <c r="G23" s="73"/>
      <c r="H23" s="74"/>
      <c r="I23" s="75"/>
      <c r="J23" s="27"/>
    </row>
    <row r="24" spans="1:15" ht="20.100000000000001" customHeight="1" x14ac:dyDescent="0.4">
      <c r="A24" s="49" t="s">
        <v>22</v>
      </c>
      <c r="B24" s="76">
        <v>500</v>
      </c>
      <c r="C24" s="77"/>
      <c r="D24" s="78"/>
      <c r="E24" s="26">
        <v>11</v>
      </c>
      <c r="F24" s="53"/>
      <c r="G24" s="73"/>
      <c r="H24" s="74"/>
      <c r="I24" s="75"/>
      <c r="J24" s="27"/>
    </row>
    <row r="25" spans="1:15" ht="20.100000000000001" customHeight="1" x14ac:dyDescent="0.4">
      <c r="A25" s="49" t="s">
        <v>120</v>
      </c>
      <c r="B25" s="143" t="s">
        <v>172</v>
      </c>
      <c r="C25" s="144"/>
      <c r="D25" s="145"/>
      <c r="E25" s="26">
        <v>12</v>
      </c>
      <c r="F25" s="53"/>
      <c r="G25" s="73"/>
      <c r="H25" s="74"/>
      <c r="I25" s="75"/>
      <c r="J25" s="27"/>
    </row>
    <row r="26" spans="1:15" ht="20.100000000000001" customHeight="1" x14ac:dyDescent="0.4">
      <c r="A26" s="49" t="s">
        <v>10</v>
      </c>
      <c r="B26" s="143" t="s">
        <v>171</v>
      </c>
      <c r="C26" s="144"/>
      <c r="D26" s="145"/>
      <c r="E26" s="26">
        <v>13</v>
      </c>
      <c r="F26" s="53"/>
      <c r="G26" s="73"/>
      <c r="H26" s="74"/>
      <c r="I26" s="75"/>
      <c r="J26" s="27"/>
    </row>
    <row r="27" spans="1:15" ht="20.100000000000001" customHeight="1" x14ac:dyDescent="0.4">
      <c r="A27" s="49" t="s">
        <v>11</v>
      </c>
      <c r="B27" s="158" t="s">
        <v>133</v>
      </c>
      <c r="C27" s="159"/>
      <c r="D27" s="160"/>
      <c r="E27" s="26">
        <v>14</v>
      </c>
      <c r="F27" s="53"/>
      <c r="G27" s="73"/>
      <c r="H27" s="74"/>
      <c r="I27" s="75"/>
      <c r="J27" s="27"/>
      <c r="K27" s="9"/>
      <c r="L27" s="10"/>
      <c r="M27" s="10"/>
      <c r="N27" s="10"/>
      <c r="O27" s="10"/>
    </row>
    <row r="28" spans="1:15" ht="20.100000000000001" customHeight="1" x14ac:dyDescent="0.4">
      <c r="A28" s="161" t="s">
        <v>122</v>
      </c>
      <c r="B28" s="161"/>
      <c r="C28" s="161"/>
      <c r="D28" s="161"/>
      <c r="E28" s="26">
        <v>15</v>
      </c>
      <c r="F28" s="53"/>
      <c r="G28" s="73"/>
      <c r="H28" s="74"/>
      <c r="I28" s="75"/>
      <c r="J28" s="27"/>
      <c r="K28" s="9"/>
      <c r="L28" s="11"/>
      <c r="M28" s="11"/>
      <c r="N28" s="11"/>
      <c r="O28" s="11"/>
    </row>
    <row r="29" spans="1:15" ht="20.100000000000001" customHeight="1" x14ac:dyDescent="0.4">
      <c r="A29" s="56" t="s">
        <v>57</v>
      </c>
      <c r="B29" s="54" t="s">
        <v>134</v>
      </c>
      <c r="C29" s="56" t="s">
        <v>58</v>
      </c>
      <c r="D29" s="55" t="s">
        <v>145</v>
      </c>
      <c r="E29" s="26">
        <v>16</v>
      </c>
      <c r="F29" s="53"/>
      <c r="G29" s="73"/>
      <c r="H29" s="74"/>
      <c r="I29" s="75"/>
      <c r="J29" s="27"/>
      <c r="K29" s="9"/>
      <c r="L29" s="11"/>
      <c r="M29" s="11"/>
      <c r="N29" s="11"/>
      <c r="O29" s="11"/>
    </row>
    <row r="30" spans="1:15" ht="20.100000000000001" customHeight="1" x14ac:dyDescent="0.4">
      <c r="A30" s="56" t="s">
        <v>54</v>
      </c>
      <c r="B30" s="133" t="s">
        <v>135</v>
      </c>
      <c r="C30" s="133"/>
      <c r="D30" s="133"/>
      <c r="E30" s="26">
        <v>17</v>
      </c>
      <c r="F30" s="53"/>
      <c r="G30" s="73"/>
      <c r="H30" s="74"/>
      <c r="I30" s="75"/>
      <c r="J30" s="27"/>
      <c r="L30" s="11"/>
      <c r="M30" s="11"/>
      <c r="N30" s="11"/>
      <c r="O30" s="11"/>
    </row>
    <row r="31" spans="1:15" ht="20.100000000000001" customHeight="1" x14ac:dyDescent="0.4">
      <c r="A31" s="162" t="s">
        <v>121</v>
      </c>
      <c r="B31" s="162"/>
      <c r="C31" s="162"/>
      <c r="D31" s="162"/>
      <c r="E31" s="26">
        <v>18</v>
      </c>
      <c r="F31" s="53"/>
      <c r="G31" s="73"/>
      <c r="H31" s="74"/>
      <c r="I31" s="75"/>
      <c r="J31" s="27"/>
      <c r="L31" s="11"/>
      <c r="M31" s="11"/>
      <c r="N31" s="11"/>
      <c r="O31" s="11"/>
    </row>
    <row r="32" spans="1:15" ht="20.100000000000001" customHeight="1" x14ac:dyDescent="0.4">
      <c r="A32" s="56" t="s">
        <v>57</v>
      </c>
      <c r="B32" s="54" t="s">
        <v>147</v>
      </c>
      <c r="C32" s="56" t="s">
        <v>58</v>
      </c>
      <c r="D32" s="55" t="s">
        <v>148</v>
      </c>
      <c r="E32" s="26">
        <v>19</v>
      </c>
      <c r="F32" s="53"/>
      <c r="G32" s="73"/>
      <c r="H32" s="74"/>
      <c r="I32" s="75"/>
      <c r="J32" s="27"/>
      <c r="L32" s="12"/>
      <c r="M32" s="12"/>
      <c r="N32" s="12"/>
      <c r="O32" s="12"/>
    </row>
    <row r="33" spans="1:15" ht="20.100000000000001" customHeight="1" x14ac:dyDescent="0.4">
      <c r="A33" s="56" t="s">
        <v>54</v>
      </c>
      <c r="B33" s="133" t="s">
        <v>146</v>
      </c>
      <c r="C33" s="133"/>
      <c r="D33" s="133"/>
      <c r="E33" s="26">
        <v>20</v>
      </c>
      <c r="F33" s="53"/>
      <c r="G33" s="73"/>
      <c r="H33" s="74"/>
      <c r="I33" s="75"/>
      <c r="J33" s="27"/>
      <c r="L33" s="13"/>
      <c r="M33" s="13"/>
      <c r="N33" s="13"/>
      <c r="O33" s="13"/>
    </row>
    <row r="34" spans="1:15" ht="20.100000000000001" customHeight="1" x14ac:dyDescent="0.4">
      <c r="A34" s="154" t="s">
        <v>116</v>
      </c>
      <c r="B34" s="154"/>
      <c r="C34" s="154"/>
      <c r="D34" s="154"/>
      <c r="E34" s="154"/>
      <c r="F34" s="154"/>
      <c r="G34" s="154"/>
      <c r="H34" s="154"/>
      <c r="I34" s="154"/>
      <c r="J34" s="154"/>
      <c r="K34" s="11"/>
      <c r="L34" s="11"/>
      <c r="M34" s="11"/>
    </row>
    <row r="35" spans="1:15" ht="20.100000000000001" customHeight="1" x14ac:dyDescent="0.4">
      <c r="A35" s="153" t="s">
        <v>117</v>
      </c>
      <c r="B35" s="153"/>
      <c r="C35" s="153"/>
      <c r="D35" s="153"/>
      <c r="E35" s="153"/>
      <c r="F35" s="153"/>
      <c r="G35" s="153"/>
      <c r="H35" s="153"/>
      <c r="I35" s="13"/>
      <c r="J35" s="11"/>
      <c r="K35" s="11"/>
      <c r="L35" s="11"/>
      <c r="M35" s="11"/>
    </row>
    <row r="36" spans="1:15" ht="21.95" customHeight="1" x14ac:dyDescent="0.4">
      <c r="A36" s="65" t="s">
        <v>118</v>
      </c>
      <c r="B36" s="65"/>
      <c r="C36" s="65"/>
      <c r="D36" s="65"/>
      <c r="E36" s="65"/>
      <c r="F36" s="65"/>
      <c r="G36" s="65"/>
      <c r="H36" s="65"/>
      <c r="I36" s="65"/>
    </row>
    <row r="37" spans="1:15" ht="21.95" customHeight="1" x14ac:dyDescent="0.4">
      <c r="A37" s="50" t="s">
        <v>119</v>
      </c>
      <c r="B37" s="51"/>
      <c r="C37" s="51"/>
      <c r="D37" s="12"/>
      <c r="E37" s="12"/>
      <c r="F37" s="12"/>
      <c r="G37" s="12"/>
      <c r="H37" s="12"/>
      <c r="I37" s="12"/>
      <c r="J37" s="13"/>
      <c r="M37" s="14"/>
    </row>
    <row r="38" spans="1:15" ht="11.25" customHeight="1" x14ac:dyDescent="0.4">
      <c r="A38" s="13"/>
      <c r="B38" s="13"/>
      <c r="C38" s="13"/>
      <c r="D38" s="13"/>
      <c r="E38" s="12"/>
      <c r="F38" s="12"/>
      <c r="G38" s="12"/>
      <c r="H38" s="12"/>
      <c r="I38" s="12"/>
      <c r="J38" s="12"/>
    </row>
    <row r="39" spans="1:15" ht="21.95" customHeight="1" x14ac:dyDescent="0.4">
      <c r="A39" s="15" t="s">
        <v>28</v>
      </c>
      <c r="B39" s="15"/>
      <c r="C39" s="15"/>
      <c r="D39" s="15"/>
      <c r="E39" s="15"/>
      <c r="F39" s="15"/>
      <c r="G39" s="16"/>
      <c r="H39" s="16"/>
      <c r="I39" s="16"/>
      <c r="J39" s="16"/>
    </row>
    <row r="40" spans="1:15" ht="21.95" customHeight="1" x14ac:dyDescent="0.4">
      <c r="A40" s="15" t="s">
        <v>51</v>
      </c>
      <c r="B40" s="15"/>
      <c r="C40" s="15"/>
      <c r="D40" s="15"/>
      <c r="E40" s="15"/>
      <c r="F40" s="15"/>
      <c r="G40" s="16"/>
      <c r="H40" s="16"/>
      <c r="I40" s="16"/>
      <c r="J40" s="16"/>
    </row>
    <row r="41" spans="1:15" ht="21.95" customHeight="1" x14ac:dyDescent="0.4">
      <c r="A41" s="15" t="s">
        <v>53</v>
      </c>
      <c r="B41" s="15"/>
      <c r="C41" s="15"/>
      <c r="D41" s="15"/>
      <c r="E41" s="15"/>
      <c r="F41" s="15"/>
      <c r="G41" s="16"/>
      <c r="H41" s="16"/>
      <c r="I41" s="16"/>
      <c r="J41" s="16"/>
    </row>
    <row r="42" spans="1:15" ht="21.95" customHeight="1" x14ac:dyDescent="0.4">
      <c r="A42" s="86" t="s">
        <v>56</v>
      </c>
      <c r="B42" s="86"/>
      <c r="C42" s="86"/>
      <c r="D42" s="86"/>
      <c r="E42" s="86"/>
      <c r="F42" s="49" t="s">
        <v>55</v>
      </c>
      <c r="G42" s="21"/>
      <c r="H42" s="16"/>
      <c r="I42" s="16"/>
      <c r="J42" s="16"/>
    </row>
    <row r="43" spans="1:15" ht="21.95" customHeight="1" x14ac:dyDescent="0.4">
      <c r="A43" s="87" t="s">
        <v>29</v>
      </c>
      <c r="B43" s="88"/>
      <c r="C43" s="88"/>
      <c r="D43" s="88"/>
      <c r="E43" s="89"/>
      <c r="F43" s="4"/>
      <c r="G43" s="21"/>
      <c r="H43" s="16"/>
      <c r="I43" s="16"/>
      <c r="J43" s="16"/>
      <c r="L43" t="b">
        <v>0</v>
      </c>
    </row>
    <row r="44" spans="1:15" ht="11.1" customHeight="1" x14ac:dyDescent="0.4">
      <c r="A44" s="18"/>
      <c r="B44" s="18"/>
      <c r="C44" s="18"/>
      <c r="D44" s="18"/>
      <c r="E44" s="18"/>
      <c r="F44" s="18"/>
      <c r="G44" s="16"/>
      <c r="H44" s="16"/>
      <c r="I44" s="16"/>
      <c r="J44" s="16"/>
    </row>
    <row r="45" spans="1:15" ht="26.1" customHeight="1" x14ac:dyDescent="0.4">
      <c r="A45" s="15" t="s">
        <v>27</v>
      </c>
      <c r="B45" s="17"/>
      <c r="C45" s="17"/>
      <c r="D45" s="17"/>
      <c r="E45" s="17"/>
      <c r="F45" s="17"/>
      <c r="G45" s="16"/>
      <c r="H45" s="16"/>
      <c r="I45" s="16"/>
      <c r="J45" s="16"/>
    </row>
    <row r="46" spans="1:15" ht="20.100000000000001" customHeight="1" x14ac:dyDescent="0.4">
      <c r="A46" s="67" t="s">
        <v>19</v>
      </c>
      <c r="B46" s="66" t="s">
        <v>364</v>
      </c>
      <c r="C46" s="90" t="s">
        <v>12</v>
      </c>
      <c r="D46" s="90"/>
      <c r="E46" s="90" t="s">
        <v>19</v>
      </c>
      <c r="F46" s="90"/>
      <c r="G46" s="66" t="s">
        <v>365</v>
      </c>
      <c r="H46" s="91" t="s">
        <v>12</v>
      </c>
      <c r="I46" s="91"/>
      <c r="J46" s="91"/>
    </row>
    <row r="47" spans="1:15" ht="21.95" customHeight="1" x14ac:dyDescent="0.4">
      <c r="A47" s="4" t="s">
        <v>13</v>
      </c>
      <c r="B47" s="4"/>
      <c r="C47" s="94" t="e">
        <f>VLOOKUP(B47,発注企業!$A$1:$B$95,2,FALSE)</f>
        <v>#N/A</v>
      </c>
      <c r="D47" s="94"/>
      <c r="E47" s="95" t="s">
        <v>140</v>
      </c>
      <c r="F47" s="96"/>
      <c r="G47" s="4"/>
      <c r="H47" s="95" t="e">
        <f>VLOOKUP(G47,発注企業!$A$1:$B$95,2,FALSE)</f>
        <v>#N/A</v>
      </c>
      <c r="I47" s="97"/>
      <c r="J47" s="96"/>
    </row>
    <row r="48" spans="1:15" ht="21.95" customHeight="1" x14ac:dyDescent="0.4">
      <c r="A48" s="4" t="s">
        <v>14</v>
      </c>
      <c r="B48" s="4"/>
      <c r="C48" s="95" t="e">
        <f>VLOOKUP(B48,発注企業!A2:B96,2,FALSE)</f>
        <v>#N/A</v>
      </c>
      <c r="D48" s="96"/>
      <c r="E48" s="95" t="s">
        <v>141</v>
      </c>
      <c r="F48" s="96"/>
      <c r="G48" s="4"/>
      <c r="H48" s="95" t="e">
        <f>VLOOKUP(G48,発注企業!$A$1:$B$95,2,FALSE)</f>
        <v>#N/A</v>
      </c>
      <c r="I48" s="97"/>
      <c r="J48" s="96"/>
    </row>
    <row r="49" spans="1:10" ht="21.95" customHeight="1" x14ac:dyDescent="0.4">
      <c r="A49" s="4" t="s">
        <v>15</v>
      </c>
      <c r="B49" s="4"/>
      <c r="C49" s="95" t="e">
        <f>VLOOKUP(B49,発注企業!A3:B97,2,FALSE)</f>
        <v>#N/A</v>
      </c>
      <c r="D49" s="96"/>
      <c r="E49" s="95" t="s">
        <v>142</v>
      </c>
      <c r="F49" s="96"/>
      <c r="G49" s="4"/>
      <c r="H49" s="95" t="e">
        <f>VLOOKUP(G49,発注企業!$A$1:$B$95,2,FALSE)</f>
        <v>#N/A</v>
      </c>
      <c r="I49" s="97"/>
      <c r="J49" s="96"/>
    </row>
    <row r="50" spans="1:10" ht="21.95" customHeight="1" x14ac:dyDescent="0.4">
      <c r="A50" s="4" t="s">
        <v>16</v>
      </c>
      <c r="B50" s="4"/>
      <c r="C50" s="95" t="e">
        <f>VLOOKUP(B50,発注企業!A4:B98,2,FALSE)</f>
        <v>#N/A</v>
      </c>
      <c r="D50" s="96"/>
      <c r="E50" s="95" t="s">
        <v>143</v>
      </c>
      <c r="F50" s="96"/>
      <c r="G50" s="4"/>
      <c r="H50" s="95" t="e">
        <f>VLOOKUP(G50,発注企業!$A$1:$B$95,2,FALSE)</f>
        <v>#N/A</v>
      </c>
      <c r="I50" s="97"/>
      <c r="J50" s="96"/>
    </row>
    <row r="51" spans="1:10" ht="39.950000000000003" customHeight="1" x14ac:dyDescent="0.4">
      <c r="A51" s="85" t="s">
        <v>123</v>
      </c>
      <c r="B51" s="85"/>
      <c r="C51" s="85"/>
      <c r="D51" s="85"/>
      <c r="E51" s="85"/>
      <c r="F51" s="85"/>
      <c r="G51" s="85"/>
      <c r="H51" s="85"/>
      <c r="I51" s="85"/>
      <c r="J51" s="85"/>
    </row>
    <row r="52" spans="1:10" ht="20.100000000000001" customHeight="1" x14ac:dyDescent="0.4">
      <c r="A52" s="92" t="s">
        <v>17</v>
      </c>
      <c r="B52" s="92"/>
      <c r="C52" s="92"/>
      <c r="D52" s="92"/>
      <c r="E52" s="92"/>
      <c r="F52" s="92"/>
      <c r="G52" s="92"/>
      <c r="H52" s="92"/>
      <c r="I52" s="92"/>
      <c r="J52" s="92"/>
    </row>
    <row r="53" spans="1:10" ht="20.100000000000001" customHeight="1" x14ac:dyDescent="0.4">
      <c r="A53" s="92" t="s">
        <v>20</v>
      </c>
      <c r="B53" s="92"/>
      <c r="C53" s="92"/>
      <c r="D53" s="92"/>
      <c r="E53" s="92"/>
      <c r="F53" s="92"/>
      <c r="G53" s="92"/>
      <c r="H53" s="92"/>
      <c r="I53" s="92"/>
      <c r="J53" s="92"/>
    </row>
    <row r="54" spans="1:10" ht="20.100000000000001" customHeight="1" x14ac:dyDescent="0.4">
      <c r="A54" s="92" t="s">
        <v>26</v>
      </c>
      <c r="B54" s="92"/>
      <c r="C54" s="92"/>
      <c r="D54" s="92"/>
      <c r="E54" s="92"/>
      <c r="F54" s="92"/>
      <c r="G54" s="92"/>
      <c r="H54" s="92"/>
      <c r="I54" s="92"/>
      <c r="J54" s="92"/>
    </row>
    <row r="55" spans="1:10" x14ac:dyDescent="0.4">
      <c r="A55" s="1"/>
      <c r="B55" s="1"/>
      <c r="C55" s="1"/>
      <c r="D55" s="1"/>
      <c r="E55" s="1"/>
      <c r="F55" s="8"/>
      <c r="G55" s="8"/>
      <c r="H55" s="8"/>
      <c r="I55" s="8"/>
      <c r="J55" s="8"/>
    </row>
    <row r="56" spans="1:10" x14ac:dyDescent="0.4">
      <c r="A56" s="1"/>
      <c r="B56" s="1"/>
      <c r="C56" s="1"/>
      <c r="D56" s="1"/>
      <c r="E56" s="1"/>
      <c r="F56" s="5"/>
      <c r="G56" s="5"/>
      <c r="H56" s="5"/>
      <c r="I56" s="5"/>
      <c r="J56" s="5"/>
    </row>
    <row r="58" spans="1:10" x14ac:dyDescent="0.4">
      <c r="A58" s="1"/>
      <c r="B58" s="1"/>
      <c r="C58" s="1"/>
      <c r="D58" s="1"/>
      <c r="E58" s="1"/>
      <c r="F58" s="6"/>
      <c r="G58" s="6"/>
      <c r="H58" s="6"/>
      <c r="I58" s="6"/>
      <c r="J58" s="6"/>
    </row>
    <row r="59" spans="1:10" x14ac:dyDescent="0.4">
      <c r="A59" s="1"/>
      <c r="B59" s="1"/>
      <c r="C59" s="1"/>
      <c r="D59" s="1"/>
      <c r="E59" s="1"/>
      <c r="F59" s="6"/>
      <c r="G59" s="6"/>
      <c r="H59" s="6"/>
      <c r="I59" s="6"/>
      <c r="J59" s="6"/>
    </row>
    <row r="60" spans="1:10" x14ac:dyDescent="0.4">
      <c r="A60" s="1"/>
      <c r="B60" s="1"/>
      <c r="C60" s="1"/>
      <c r="D60" s="1"/>
      <c r="E60" s="1"/>
      <c r="F60" s="7"/>
      <c r="G60" s="7"/>
      <c r="H60" s="7"/>
      <c r="I60" s="7"/>
      <c r="J60" s="7"/>
    </row>
  </sheetData>
  <mergeCells count="80">
    <mergeCell ref="B6:D6"/>
    <mergeCell ref="E6:F6"/>
    <mergeCell ref="G6:J6"/>
    <mergeCell ref="A1:J1"/>
    <mergeCell ref="A2:J2"/>
    <mergeCell ref="A3:J3"/>
    <mergeCell ref="A4:J4"/>
    <mergeCell ref="A5:J5"/>
    <mergeCell ref="B7:D7"/>
    <mergeCell ref="E7:F8"/>
    <mergeCell ref="G7:J8"/>
    <mergeCell ref="B8:D8"/>
    <mergeCell ref="A9:A11"/>
    <mergeCell ref="B9:J11"/>
    <mergeCell ref="A19:A20"/>
    <mergeCell ref="B19:D20"/>
    <mergeCell ref="G19:I19"/>
    <mergeCell ref="G20:I20"/>
    <mergeCell ref="A12:A15"/>
    <mergeCell ref="B12:D12"/>
    <mergeCell ref="E12:J12"/>
    <mergeCell ref="C13:D13"/>
    <mergeCell ref="E13:F13"/>
    <mergeCell ref="G13:I13"/>
    <mergeCell ref="C14:D14"/>
    <mergeCell ref="G14:I14"/>
    <mergeCell ref="C15:D15"/>
    <mergeCell ref="G15:I15"/>
    <mergeCell ref="A16:A18"/>
    <mergeCell ref="B16:D18"/>
    <mergeCell ref="G16:I16"/>
    <mergeCell ref="G17:I17"/>
    <mergeCell ref="G18:I18"/>
    <mergeCell ref="B21:D21"/>
    <mergeCell ref="G21:I21"/>
    <mergeCell ref="G31:I31"/>
    <mergeCell ref="G32:I32"/>
    <mergeCell ref="B33:D33"/>
    <mergeCell ref="B22:D22"/>
    <mergeCell ref="G22:I22"/>
    <mergeCell ref="B23:D23"/>
    <mergeCell ref="G23:I23"/>
    <mergeCell ref="B24:D24"/>
    <mergeCell ref="G24:I24"/>
    <mergeCell ref="G33:I33"/>
    <mergeCell ref="A35:H35"/>
    <mergeCell ref="A42:E42"/>
    <mergeCell ref="A43:E43"/>
    <mergeCell ref="B25:D25"/>
    <mergeCell ref="G25:I25"/>
    <mergeCell ref="B26:D26"/>
    <mergeCell ref="G26:I26"/>
    <mergeCell ref="A34:J34"/>
    <mergeCell ref="B27:D27"/>
    <mergeCell ref="G27:I27"/>
    <mergeCell ref="A28:D28"/>
    <mergeCell ref="G28:I28"/>
    <mergeCell ref="G29:I29"/>
    <mergeCell ref="B30:D30"/>
    <mergeCell ref="G30:I30"/>
    <mergeCell ref="A31:D31"/>
    <mergeCell ref="C46:D46"/>
    <mergeCell ref="E46:F46"/>
    <mergeCell ref="H46:J46"/>
    <mergeCell ref="C47:D47"/>
    <mergeCell ref="E47:F47"/>
    <mergeCell ref="H47:J47"/>
    <mergeCell ref="C48:D48"/>
    <mergeCell ref="E48:F48"/>
    <mergeCell ref="H48:J48"/>
    <mergeCell ref="A51:J51"/>
    <mergeCell ref="A52:J52"/>
    <mergeCell ref="A53:J53"/>
    <mergeCell ref="A54:J54"/>
    <mergeCell ref="C49:D49"/>
    <mergeCell ref="E49:F49"/>
    <mergeCell ref="H49:J49"/>
    <mergeCell ref="C50:D50"/>
    <mergeCell ref="E50:F50"/>
    <mergeCell ref="H50:J50"/>
  </mergeCells>
  <phoneticPr fontId="2"/>
  <hyperlinks>
    <hyperlink ref="B27" r:id="rId1"/>
  </hyperlinks>
  <printOptions horizontalCentered="1"/>
  <pageMargins left="0.55118110236220474" right="0.31496062992125984" top="0.35433070866141736" bottom="0.15748031496062992" header="0.31496062992125984" footer="0.31496062992125984"/>
  <pageSetup paperSize="9" scale="7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619125</xdr:colOff>
                    <xdr:row>41</xdr:row>
                    <xdr:rowOff>257175</xdr:rowOff>
                  </from>
                  <to>
                    <xdr:col>5</xdr:col>
                    <xdr:colOff>923925</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事業別!$A$1:$A$11</xm:f>
          </x14:formula1>
          <xm:sqref>C13:D15</xm:sqref>
        </x14:dataValidation>
        <x14:dataValidation type="list" allowBlank="1" showInputMessage="1" showErrorMessage="1">
          <x14:formula1>
            <xm:f>発注企業!$A$1:$A$95</xm:f>
          </x14:formula1>
          <xm:sqref>B47:B50 G47:G50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
  <sheetViews>
    <sheetView workbookViewId="0">
      <selection activeCell="C27" sqref="C27"/>
    </sheetView>
  </sheetViews>
  <sheetFormatPr defaultRowHeight="18.75" x14ac:dyDescent="0.4"/>
  <cols>
    <col min="1" max="1" width="4.5" bestFit="1" customWidth="1"/>
    <col min="2" max="2" width="21.375" bestFit="1" customWidth="1"/>
    <col min="3" max="3" width="18.875" bestFit="1" customWidth="1"/>
    <col min="4" max="4" width="9.375" bestFit="1" customWidth="1"/>
    <col min="5" max="5" width="35" bestFit="1" customWidth="1"/>
    <col min="6" max="6" width="78.75" bestFit="1" customWidth="1"/>
    <col min="7" max="7" width="9" bestFit="1" customWidth="1"/>
    <col min="8" max="8" width="21.375" bestFit="1" customWidth="1"/>
    <col min="9" max="9" width="13" bestFit="1" customWidth="1"/>
    <col min="10" max="10" width="19.25" bestFit="1" customWidth="1"/>
    <col min="11" max="11" width="21.375" bestFit="1" customWidth="1"/>
    <col min="12" max="12" width="15.125" bestFit="1" customWidth="1"/>
    <col min="13" max="13" width="11" bestFit="1" customWidth="1"/>
    <col min="14" max="15" width="15.125" bestFit="1" customWidth="1"/>
    <col min="16" max="17" width="13.625" bestFit="1" customWidth="1"/>
    <col min="18" max="18" width="28.25" bestFit="1" customWidth="1"/>
    <col min="19" max="19" width="13" bestFit="1" customWidth="1"/>
    <col min="20" max="20" width="7.125" bestFit="1" customWidth="1"/>
    <col min="21" max="21" width="9.5" bestFit="1" customWidth="1"/>
    <col min="22" max="22" width="11" bestFit="1" customWidth="1"/>
    <col min="23" max="23" width="7.125" bestFit="1" customWidth="1"/>
    <col min="24" max="24" width="10.5" bestFit="1" customWidth="1"/>
    <col min="25" max="25" width="23.5" bestFit="1" customWidth="1"/>
    <col min="26" max="26" width="27" bestFit="1" customWidth="1"/>
    <col min="27" max="27" width="5.25" bestFit="1" customWidth="1"/>
    <col min="28" max="28" width="23.5" bestFit="1" customWidth="1"/>
    <col min="29" max="29" width="34.375" bestFit="1" customWidth="1"/>
    <col min="30" max="30" width="5.25" bestFit="1" customWidth="1"/>
    <col min="31" max="31" width="20.375" bestFit="1" customWidth="1"/>
    <col min="32" max="32" width="27" bestFit="1" customWidth="1"/>
    <col min="33" max="33" width="5.25" bestFit="1" customWidth="1"/>
    <col min="34" max="34" width="7.875" bestFit="1" customWidth="1"/>
    <col min="35" max="35" width="27" bestFit="1" customWidth="1"/>
    <col min="36" max="36" width="5.25" bestFit="1" customWidth="1"/>
    <col min="37" max="37" width="16.75" bestFit="1" customWidth="1"/>
    <col min="38" max="38" width="21.375" bestFit="1" customWidth="1"/>
    <col min="39" max="39" width="5.25" bestFit="1" customWidth="1"/>
    <col min="40" max="40" width="16.375" bestFit="1" customWidth="1"/>
    <col min="41" max="41" width="21.375" bestFit="1" customWidth="1"/>
    <col min="42" max="42" width="5.25" bestFit="1" customWidth="1"/>
    <col min="43" max="43" width="18.375" bestFit="1" customWidth="1"/>
    <col min="44" max="44" width="24.125" bestFit="1" customWidth="1"/>
    <col min="45" max="45" width="5.25" bestFit="1" customWidth="1"/>
    <col min="46" max="46" width="23.5" bestFit="1" customWidth="1"/>
    <col min="47" max="47" width="27" bestFit="1" customWidth="1"/>
    <col min="48" max="48" width="5.25" bestFit="1" customWidth="1"/>
    <col min="49" max="49" width="23.5" bestFit="1" customWidth="1"/>
    <col min="50" max="50" width="34.375" bestFit="1" customWidth="1"/>
    <col min="51" max="51" width="5.25" bestFit="1" customWidth="1"/>
    <col min="52" max="52" width="18" bestFit="1" customWidth="1"/>
    <col min="53" max="53" width="21.375" bestFit="1" customWidth="1"/>
    <col min="54" max="54" width="5.25" bestFit="1" customWidth="1"/>
    <col min="55" max="55" width="11" bestFit="1" customWidth="1"/>
    <col min="56" max="56" width="21.375" bestFit="1" customWidth="1"/>
    <col min="57" max="57" width="5.25" bestFit="1" customWidth="1"/>
    <col min="58" max="58" width="7.125" bestFit="1" customWidth="1"/>
    <col min="59" max="59" width="23" bestFit="1" customWidth="1"/>
    <col min="60" max="60" width="5.25" bestFit="1" customWidth="1"/>
    <col min="61" max="61" width="16.375" bestFit="1" customWidth="1"/>
    <col min="62" max="62" width="21.375" bestFit="1" customWidth="1"/>
    <col min="63" max="63" width="5.25" bestFit="1" customWidth="1"/>
    <col min="64" max="64" width="11" bestFit="1" customWidth="1"/>
    <col min="65" max="65" width="21.375" bestFit="1" customWidth="1"/>
    <col min="66" max="66" width="5.25" bestFit="1" customWidth="1"/>
    <col min="67" max="67" width="18" bestFit="1" customWidth="1"/>
    <col min="68" max="68" width="21.375" bestFit="1" customWidth="1"/>
    <col min="69" max="69" width="5.25" bestFit="1" customWidth="1"/>
    <col min="70" max="70" width="11" bestFit="1" customWidth="1"/>
    <col min="71" max="71" width="21.375" bestFit="1" customWidth="1"/>
    <col min="72" max="72" width="5.25" bestFit="1" customWidth="1"/>
    <col min="73" max="73" width="15.125" bestFit="1" customWidth="1"/>
    <col min="74" max="74" width="21.375" bestFit="1" customWidth="1"/>
    <col min="75" max="75" width="5.25" bestFit="1" customWidth="1"/>
    <col min="76" max="76" width="19.25" bestFit="1" customWidth="1"/>
    <col min="77" max="77" width="21.375" bestFit="1" customWidth="1"/>
    <col min="78" max="78" width="5.25" bestFit="1" customWidth="1"/>
    <col min="79" max="79" width="18" bestFit="1" customWidth="1"/>
    <col min="80" max="80" width="21.375" bestFit="1" customWidth="1"/>
    <col min="81" max="81" width="5.25" bestFit="1" customWidth="1"/>
    <col min="82" max="82" width="11" bestFit="1" customWidth="1"/>
    <col min="83" max="83" width="21.375" bestFit="1" customWidth="1"/>
    <col min="84" max="84" width="5.25" bestFit="1" customWidth="1"/>
    <col min="85" max="85" width="3.375" customWidth="1"/>
    <col min="86" max="86" width="11" bestFit="1" customWidth="1"/>
    <col min="87" max="87" width="7" bestFit="1" customWidth="1"/>
    <col min="88" max="88" width="16.375" bestFit="1" customWidth="1"/>
    <col min="89" max="89" width="6.625" bestFit="1" customWidth="1"/>
    <col min="90" max="90" width="16.375" bestFit="1" customWidth="1"/>
    <col min="92" max="92" width="16.375" bestFit="1" customWidth="1"/>
    <col min="93" max="93" width="6.625" bestFit="1" customWidth="1"/>
    <col min="94" max="94" width="16.375" bestFit="1" customWidth="1"/>
    <col min="96" max="96" width="16.375" bestFit="1" customWidth="1"/>
    <col min="98" max="98" width="16.375" bestFit="1" customWidth="1"/>
    <col min="99" max="99" width="6.625" bestFit="1" customWidth="1"/>
    <col min="100" max="100" width="16.375" bestFit="1" customWidth="1"/>
    <col min="101" max="101" width="6.625" bestFit="1" customWidth="1"/>
    <col min="102" max="102" width="23.5" bestFit="1" customWidth="1"/>
  </cols>
  <sheetData>
    <row r="1" spans="1:102" ht="19.5" x14ac:dyDescent="0.4">
      <c r="A1" s="178" t="s">
        <v>64</v>
      </c>
      <c r="B1" s="178" t="s">
        <v>65</v>
      </c>
      <c r="C1" s="178" t="s">
        <v>66</v>
      </c>
      <c r="D1" s="178" t="s">
        <v>62</v>
      </c>
      <c r="E1" s="178" t="s">
        <v>60</v>
      </c>
      <c r="F1" s="178" t="s">
        <v>67</v>
      </c>
      <c r="G1" s="182" t="s">
        <v>68</v>
      </c>
      <c r="H1" s="182" t="s">
        <v>31</v>
      </c>
      <c r="I1" s="182" t="s">
        <v>31</v>
      </c>
      <c r="J1" s="182" t="s">
        <v>69</v>
      </c>
      <c r="K1" s="182" t="s">
        <v>70</v>
      </c>
      <c r="L1" s="182" t="s">
        <v>71</v>
      </c>
      <c r="M1" s="182" t="s">
        <v>72</v>
      </c>
      <c r="N1" s="182" t="s">
        <v>73</v>
      </c>
      <c r="O1" s="182" t="s">
        <v>74</v>
      </c>
      <c r="P1" s="182" t="s">
        <v>75</v>
      </c>
      <c r="Q1" s="182" t="s">
        <v>76</v>
      </c>
      <c r="R1" s="182" t="s">
        <v>77</v>
      </c>
      <c r="S1" s="175" t="s">
        <v>78</v>
      </c>
      <c r="T1" s="176"/>
      <c r="U1" s="177"/>
      <c r="V1" s="175" t="s">
        <v>79</v>
      </c>
      <c r="W1" s="176"/>
      <c r="X1" s="177"/>
      <c r="Y1" s="175" t="s">
        <v>80</v>
      </c>
      <c r="Z1" s="176"/>
      <c r="AA1" s="177"/>
      <c r="AB1" s="175" t="s">
        <v>81</v>
      </c>
      <c r="AC1" s="176"/>
      <c r="AD1" s="177"/>
      <c r="AE1" s="175" t="s">
        <v>82</v>
      </c>
      <c r="AF1" s="176"/>
      <c r="AG1" s="177"/>
      <c r="AH1" s="175" t="s">
        <v>83</v>
      </c>
      <c r="AI1" s="176"/>
      <c r="AJ1" s="177"/>
      <c r="AK1" s="175" t="s">
        <v>84</v>
      </c>
      <c r="AL1" s="176"/>
      <c r="AM1" s="177"/>
      <c r="AN1" s="175" t="s">
        <v>85</v>
      </c>
      <c r="AO1" s="176"/>
      <c r="AP1" s="177"/>
      <c r="AQ1" s="175" t="s">
        <v>86</v>
      </c>
      <c r="AR1" s="176"/>
      <c r="AS1" s="177"/>
      <c r="AT1" s="175" t="s">
        <v>87</v>
      </c>
      <c r="AU1" s="176"/>
      <c r="AV1" s="177"/>
      <c r="AW1" s="175" t="s">
        <v>88</v>
      </c>
      <c r="AX1" s="176"/>
      <c r="AY1" s="177"/>
      <c r="AZ1" s="175" t="s">
        <v>89</v>
      </c>
      <c r="BA1" s="176"/>
      <c r="BB1" s="177"/>
      <c r="BC1" s="175" t="s">
        <v>90</v>
      </c>
      <c r="BD1" s="176"/>
      <c r="BE1" s="177"/>
      <c r="BF1" s="175" t="s">
        <v>91</v>
      </c>
      <c r="BG1" s="176"/>
      <c r="BH1" s="177"/>
      <c r="BI1" s="175" t="s">
        <v>92</v>
      </c>
      <c r="BJ1" s="176"/>
      <c r="BK1" s="177"/>
      <c r="BL1" s="175" t="s">
        <v>93</v>
      </c>
      <c r="BM1" s="176"/>
      <c r="BN1" s="177"/>
      <c r="BO1" s="175" t="s">
        <v>94</v>
      </c>
      <c r="BP1" s="176"/>
      <c r="BQ1" s="177"/>
      <c r="BR1" s="175" t="s">
        <v>95</v>
      </c>
      <c r="BS1" s="176"/>
      <c r="BT1" s="177"/>
      <c r="BU1" s="175" t="s">
        <v>96</v>
      </c>
      <c r="BV1" s="176"/>
      <c r="BW1" s="177"/>
      <c r="BX1" s="175" t="s">
        <v>97</v>
      </c>
      <c r="BY1" s="176"/>
      <c r="BZ1" s="177"/>
      <c r="CA1" s="175" t="s">
        <v>98</v>
      </c>
      <c r="CB1" s="176"/>
      <c r="CC1" s="176"/>
      <c r="CD1" s="178" t="s">
        <v>99</v>
      </c>
      <c r="CE1" s="178"/>
      <c r="CF1" s="178"/>
      <c r="CG1" s="32"/>
      <c r="CH1" s="180" t="s">
        <v>144</v>
      </c>
      <c r="CI1" s="179" t="s">
        <v>100</v>
      </c>
      <c r="CJ1" s="174"/>
      <c r="CK1" s="173" t="s">
        <v>101</v>
      </c>
      <c r="CL1" s="174"/>
      <c r="CM1" s="173" t="s">
        <v>102</v>
      </c>
      <c r="CN1" s="174"/>
      <c r="CO1" s="173" t="s">
        <v>103</v>
      </c>
      <c r="CP1" s="174"/>
      <c r="CQ1" s="173" t="s">
        <v>104</v>
      </c>
      <c r="CR1" s="174"/>
      <c r="CS1" s="173" t="s">
        <v>105</v>
      </c>
      <c r="CT1" s="174"/>
      <c r="CU1" s="173" t="s">
        <v>106</v>
      </c>
      <c r="CV1" s="174"/>
      <c r="CW1" s="173" t="s">
        <v>107</v>
      </c>
      <c r="CX1" s="174"/>
    </row>
    <row r="2" spans="1:102" ht="19.5" x14ac:dyDescent="0.4">
      <c r="A2" s="178"/>
      <c r="B2" s="178"/>
      <c r="C2" s="178"/>
      <c r="D2" s="178"/>
      <c r="E2" s="178"/>
      <c r="F2" s="178"/>
      <c r="G2" s="183"/>
      <c r="H2" s="183"/>
      <c r="I2" s="183"/>
      <c r="J2" s="183"/>
      <c r="K2" s="183"/>
      <c r="L2" s="183"/>
      <c r="M2" s="183"/>
      <c r="N2" s="183"/>
      <c r="O2" s="183"/>
      <c r="P2" s="183"/>
      <c r="Q2" s="183"/>
      <c r="R2" s="183"/>
      <c r="S2" s="71" t="s">
        <v>108</v>
      </c>
      <c r="T2" s="71" t="s">
        <v>109</v>
      </c>
      <c r="U2" s="71" t="s">
        <v>110</v>
      </c>
      <c r="V2" s="71" t="s">
        <v>108</v>
      </c>
      <c r="W2" s="71" t="s">
        <v>109</v>
      </c>
      <c r="X2" s="71" t="s">
        <v>110</v>
      </c>
      <c r="Y2" s="33" t="s">
        <v>111</v>
      </c>
      <c r="Z2" s="33" t="s">
        <v>112</v>
      </c>
      <c r="AA2" s="33" t="s">
        <v>113</v>
      </c>
      <c r="AB2" s="33" t="s">
        <v>111</v>
      </c>
      <c r="AC2" s="33" t="s">
        <v>112</v>
      </c>
      <c r="AD2" s="33" t="s">
        <v>113</v>
      </c>
      <c r="AE2" s="33" t="s">
        <v>111</v>
      </c>
      <c r="AF2" s="33" t="s">
        <v>112</v>
      </c>
      <c r="AG2" s="33" t="s">
        <v>113</v>
      </c>
      <c r="AH2" s="33" t="s">
        <v>111</v>
      </c>
      <c r="AI2" s="33" t="s">
        <v>112</v>
      </c>
      <c r="AJ2" s="33" t="s">
        <v>113</v>
      </c>
      <c r="AK2" s="33" t="s">
        <v>111</v>
      </c>
      <c r="AL2" s="33" t="s">
        <v>112</v>
      </c>
      <c r="AM2" s="33" t="s">
        <v>113</v>
      </c>
      <c r="AN2" s="33" t="s">
        <v>111</v>
      </c>
      <c r="AO2" s="33" t="s">
        <v>112</v>
      </c>
      <c r="AP2" s="33" t="s">
        <v>113</v>
      </c>
      <c r="AQ2" s="33" t="s">
        <v>111</v>
      </c>
      <c r="AR2" s="33" t="s">
        <v>112</v>
      </c>
      <c r="AS2" s="33" t="s">
        <v>113</v>
      </c>
      <c r="AT2" s="33" t="s">
        <v>111</v>
      </c>
      <c r="AU2" s="33" t="s">
        <v>112</v>
      </c>
      <c r="AV2" s="33" t="s">
        <v>113</v>
      </c>
      <c r="AW2" s="33" t="s">
        <v>111</v>
      </c>
      <c r="AX2" s="33" t="s">
        <v>112</v>
      </c>
      <c r="AY2" s="33" t="s">
        <v>113</v>
      </c>
      <c r="AZ2" s="33" t="s">
        <v>111</v>
      </c>
      <c r="BA2" s="33" t="s">
        <v>112</v>
      </c>
      <c r="BB2" s="33" t="s">
        <v>113</v>
      </c>
      <c r="BC2" s="33" t="s">
        <v>111</v>
      </c>
      <c r="BD2" s="33" t="s">
        <v>112</v>
      </c>
      <c r="BE2" s="33" t="s">
        <v>113</v>
      </c>
      <c r="BF2" s="33" t="s">
        <v>111</v>
      </c>
      <c r="BG2" s="33" t="s">
        <v>112</v>
      </c>
      <c r="BH2" s="33" t="s">
        <v>113</v>
      </c>
      <c r="BI2" s="33" t="s">
        <v>111</v>
      </c>
      <c r="BJ2" s="33" t="s">
        <v>112</v>
      </c>
      <c r="BK2" s="33" t="s">
        <v>113</v>
      </c>
      <c r="BL2" s="33" t="s">
        <v>111</v>
      </c>
      <c r="BM2" s="33" t="s">
        <v>112</v>
      </c>
      <c r="BN2" s="33" t="s">
        <v>113</v>
      </c>
      <c r="BO2" s="33" t="s">
        <v>111</v>
      </c>
      <c r="BP2" s="33" t="s">
        <v>112</v>
      </c>
      <c r="BQ2" s="33" t="s">
        <v>113</v>
      </c>
      <c r="BR2" s="33" t="s">
        <v>111</v>
      </c>
      <c r="BS2" s="33" t="s">
        <v>112</v>
      </c>
      <c r="BT2" s="33" t="s">
        <v>113</v>
      </c>
      <c r="BU2" s="33" t="s">
        <v>111</v>
      </c>
      <c r="BV2" s="33" t="s">
        <v>112</v>
      </c>
      <c r="BW2" s="33" t="s">
        <v>113</v>
      </c>
      <c r="BX2" s="33" t="s">
        <v>111</v>
      </c>
      <c r="BY2" s="33" t="s">
        <v>112</v>
      </c>
      <c r="BZ2" s="33" t="s">
        <v>113</v>
      </c>
      <c r="CA2" s="33" t="s">
        <v>111</v>
      </c>
      <c r="CB2" s="33" t="s">
        <v>112</v>
      </c>
      <c r="CC2" s="34" t="s">
        <v>113</v>
      </c>
      <c r="CD2" s="33" t="s">
        <v>111</v>
      </c>
      <c r="CE2" s="33" t="s">
        <v>112</v>
      </c>
      <c r="CF2" s="33" t="s">
        <v>113</v>
      </c>
      <c r="CG2" s="35"/>
      <c r="CH2" s="181"/>
      <c r="CI2" s="46" t="s">
        <v>114</v>
      </c>
      <c r="CJ2" s="46" t="s">
        <v>115</v>
      </c>
      <c r="CK2" s="46" t="s">
        <v>114</v>
      </c>
      <c r="CL2" s="46" t="s">
        <v>115</v>
      </c>
      <c r="CM2" s="46" t="s">
        <v>114</v>
      </c>
      <c r="CN2" s="46" t="s">
        <v>115</v>
      </c>
      <c r="CO2" s="46" t="s">
        <v>114</v>
      </c>
      <c r="CP2" s="46" t="s">
        <v>115</v>
      </c>
      <c r="CQ2" s="46" t="s">
        <v>114</v>
      </c>
      <c r="CR2" s="46" t="s">
        <v>115</v>
      </c>
      <c r="CS2" s="46" t="s">
        <v>114</v>
      </c>
      <c r="CT2" s="46" t="s">
        <v>115</v>
      </c>
      <c r="CU2" s="46" t="s">
        <v>114</v>
      </c>
      <c r="CV2" s="46" t="s">
        <v>115</v>
      </c>
      <c r="CW2" s="46" t="s">
        <v>114</v>
      </c>
      <c r="CX2" s="46" t="s">
        <v>115</v>
      </c>
    </row>
    <row r="3" spans="1:102" ht="41.25" customHeight="1" x14ac:dyDescent="0.4">
      <c r="A3" s="36">
        <f>'申込書  '!B6</f>
        <v>0</v>
      </c>
      <c r="B3" s="37">
        <f>'申込書  '!B7:D7</f>
        <v>0</v>
      </c>
      <c r="C3" s="37">
        <f>'申込書  '!B8</f>
        <v>0</v>
      </c>
      <c r="D3" s="37">
        <f>'申込書  '!G6</f>
        <v>0</v>
      </c>
      <c r="E3" s="37">
        <f>'申込書  '!G7</f>
        <v>0</v>
      </c>
      <c r="F3" s="42">
        <f>'申込書  '!B9</f>
        <v>0</v>
      </c>
      <c r="G3" s="37">
        <f>'申込書  '!C13</f>
        <v>0</v>
      </c>
      <c r="H3" s="37">
        <f>'申込書  '!C14</f>
        <v>0</v>
      </c>
      <c r="I3" s="37">
        <f>'申込書  '!C15</f>
        <v>0</v>
      </c>
      <c r="J3" s="37">
        <f>'申込書  '!B16</f>
        <v>0</v>
      </c>
      <c r="K3" s="37">
        <f>'申込書  '!B19</f>
        <v>0</v>
      </c>
      <c r="L3" s="37">
        <f>'申込書  '!B21</f>
        <v>0</v>
      </c>
      <c r="M3" s="37">
        <f>'申込書  '!B22</f>
        <v>0</v>
      </c>
      <c r="N3" s="38">
        <f>'申込書  '!B23</f>
        <v>0</v>
      </c>
      <c r="O3" s="37">
        <f>'申込書  '!B24</f>
        <v>0</v>
      </c>
      <c r="P3" s="37">
        <f>'申込書  '!B25</f>
        <v>0</v>
      </c>
      <c r="Q3" s="37">
        <f>'申込書  '!B26</f>
        <v>0</v>
      </c>
      <c r="R3" s="37">
        <f>'申込書  '!B27</f>
        <v>0</v>
      </c>
      <c r="S3" s="39">
        <f>'申込書  '!B29</f>
        <v>0</v>
      </c>
      <c r="T3" s="39">
        <f>'申込書  '!D29</f>
        <v>0</v>
      </c>
      <c r="U3" s="39">
        <f>'申込書  '!B30</f>
        <v>0</v>
      </c>
      <c r="V3" s="39">
        <f>'申込書  '!B32</f>
        <v>0</v>
      </c>
      <c r="W3" s="39">
        <f>'申込書  '!D32</f>
        <v>0</v>
      </c>
      <c r="X3" s="39">
        <f>'申込書  '!B33</f>
        <v>0</v>
      </c>
      <c r="Y3" s="37">
        <f>'申込書  '!F14</f>
        <v>0</v>
      </c>
      <c r="Z3" s="37">
        <f>'申込書  '!G14</f>
        <v>0</v>
      </c>
      <c r="AA3" s="37">
        <f>'申込書  '!J14</f>
        <v>0</v>
      </c>
      <c r="AB3" s="37">
        <f>'申込書  '!F15</f>
        <v>0</v>
      </c>
      <c r="AC3" s="37">
        <f>'申込書  '!G15</f>
        <v>0</v>
      </c>
      <c r="AD3" s="37">
        <f>'申込書  '!J15</f>
        <v>0</v>
      </c>
      <c r="AE3" s="37">
        <f>'申込書  '!F16</f>
        <v>0</v>
      </c>
      <c r="AF3" s="37">
        <f>'申込書  '!G16</f>
        <v>0</v>
      </c>
      <c r="AG3" s="37">
        <f>'申込書  '!J16</f>
        <v>0</v>
      </c>
      <c r="AH3" s="37">
        <f>'申込書  '!F17</f>
        <v>0</v>
      </c>
      <c r="AI3" s="37">
        <f>'申込書  '!G17</f>
        <v>0</v>
      </c>
      <c r="AJ3" s="37">
        <f>'申込書  '!J17</f>
        <v>0</v>
      </c>
      <c r="AK3" s="37">
        <f>'申込書  '!F18</f>
        <v>0</v>
      </c>
      <c r="AL3" s="37">
        <f>'申込書  '!G18</f>
        <v>0</v>
      </c>
      <c r="AM3" s="37">
        <f>'申込書  '!J18</f>
        <v>0</v>
      </c>
      <c r="AN3" s="37">
        <f>'申込書  '!F19</f>
        <v>0</v>
      </c>
      <c r="AO3" s="37">
        <f>'申込書  '!G19</f>
        <v>0</v>
      </c>
      <c r="AP3" s="37">
        <f>'申込書  '!J19</f>
        <v>0</v>
      </c>
      <c r="AQ3" s="37">
        <f>'申込書  '!F20</f>
        <v>0</v>
      </c>
      <c r="AR3" s="37">
        <f>'申込書  '!G20</f>
        <v>0</v>
      </c>
      <c r="AS3" s="37">
        <f>'申込書  '!J20</f>
        <v>0</v>
      </c>
      <c r="AT3" s="37">
        <f>'申込書  '!F21</f>
        <v>0</v>
      </c>
      <c r="AU3" s="37">
        <f>'申込書  '!G21</f>
        <v>0</v>
      </c>
      <c r="AV3" s="37">
        <f>'申込書  '!J21</f>
        <v>0</v>
      </c>
      <c r="AW3" s="44">
        <f>'申込書  '!F22</f>
        <v>0</v>
      </c>
      <c r="AX3" s="44">
        <f>'申込書  '!G22</f>
        <v>0</v>
      </c>
      <c r="AY3" s="37">
        <f>'申込書  '!J22</f>
        <v>0</v>
      </c>
      <c r="AZ3" s="43">
        <f>'申込書  '!F23</f>
        <v>0</v>
      </c>
      <c r="BA3" s="44">
        <f>'申込書  '!G23</f>
        <v>0</v>
      </c>
      <c r="BB3" s="44">
        <f>'申込書  '!J23</f>
        <v>0</v>
      </c>
      <c r="BC3" s="43">
        <f>'申込書  '!F24</f>
        <v>0</v>
      </c>
      <c r="BD3" s="44">
        <f>'申込書  '!G24</f>
        <v>0</v>
      </c>
      <c r="BE3" s="44">
        <f>'申込書  '!J24</f>
        <v>0</v>
      </c>
      <c r="BF3" s="43">
        <f>'申込書  '!F25</f>
        <v>0</v>
      </c>
      <c r="BG3" s="44">
        <f>'申込書  '!G25</f>
        <v>0</v>
      </c>
      <c r="BH3" s="44">
        <f>'申込書  '!J25</f>
        <v>0</v>
      </c>
      <c r="BI3" s="44">
        <f>'申込書  '!F26</f>
        <v>0</v>
      </c>
      <c r="BJ3" s="44">
        <f>'申込書  '!G26</f>
        <v>0</v>
      </c>
      <c r="BK3" s="44">
        <f>'申込書  '!J26</f>
        <v>0</v>
      </c>
      <c r="BL3" s="43">
        <f>'申込書  '!F27</f>
        <v>0</v>
      </c>
      <c r="BM3" s="44">
        <f>'申込書  '!G27</f>
        <v>0</v>
      </c>
      <c r="BN3" s="44">
        <f>'申込書  '!J27</f>
        <v>0</v>
      </c>
      <c r="BO3" s="43">
        <f>'申込書  '!F28</f>
        <v>0</v>
      </c>
      <c r="BP3" s="44">
        <f>'申込書  '!G28</f>
        <v>0</v>
      </c>
      <c r="BQ3" s="44">
        <f>'申込書  '!J28</f>
        <v>0</v>
      </c>
      <c r="BR3" s="43">
        <f>'申込書  '!F29</f>
        <v>0</v>
      </c>
      <c r="BS3" s="44">
        <f>'申込書  '!G29</f>
        <v>0</v>
      </c>
      <c r="BT3" s="44">
        <f>'申込書  '!J29</f>
        <v>0</v>
      </c>
      <c r="BU3" s="43">
        <f>'申込書  '!F30</f>
        <v>0</v>
      </c>
      <c r="BV3" s="44">
        <f>'申込書  '!G30</f>
        <v>0</v>
      </c>
      <c r="BW3" s="44">
        <f>'申込書  '!J30</f>
        <v>0</v>
      </c>
      <c r="BX3" s="44">
        <f>'申込書  '!F31</f>
        <v>0</v>
      </c>
      <c r="BY3" s="44">
        <f>'申込書  '!G31</f>
        <v>0</v>
      </c>
      <c r="BZ3" s="44">
        <f>'申込書  '!J31</f>
        <v>0</v>
      </c>
      <c r="CA3" s="43">
        <f>'申込書  '!F32</f>
        <v>0</v>
      </c>
      <c r="CB3" s="44">
        <f>'申込書  '!G32</f>
        <v>0</v>
      </c>
      <c r="CC3" s="44">
        <f>'申込書  '!J32</f>
        <v>0</v>
      </c>
      <c r="CD3" s="43">
        <f>'申込書  '!F33</f>
        <v>0</v>
      </c>
      <c r="CE3" s="44">
        <f>'申込書  '!G33</f>
        <v>0</v>
      </c>
      <c r="CF3" s="44">
        <f>'申込書  '!J33</f>
        <v>0</v>
      </c>
      <c r="CG3" s="35"/>
      <c r="CH3" s="45">
        <f>COUNTIF('申込書  '!L43,TRUE)</f>
        <v>0</v>
      </c>
      <c r="CI3" s="39">
        <f>'申込書  '!B47</f>
        <v>0</v>
      </c>
      <c r="CJ3" s="39" t="e">
        <f>'申込書  '!C47</f>
        <v>#N/A</v>
      </c>
      <c r="CK3" s="40">
        <f>'申込書  '!B48</f>
        <v>0</v>
      </c>
      <c r="CL3" s="39" t="e">
        <f>'申込書  '!C48</f>
        <v>#N/A</v>
      </c>
      <c r="CM3" s="41">
        <f>'申込書  '!B49</f>
        <v>0</v>
      </c>
      <c r="CN3" s="39" t="e">
        <f>'申込書  '!C49</f>
        <v>#N/A</v>
      </c>
      <c r="CO3" s="41">
        <f>'申込書  '!B50</f>
        <v>0</v>
      </c>
      <c r="CP3" s="39" t="e">
        <f>'申込書  '!C50</f>
        <v>#N/A</v>
      </c>
      <c r="CQ3" s="41">
        <f>'申込書  '!G47</f>
        <v>0</v>
      </c>
      <c r="CR3" s="39" t="e">
        <f>'申込書  '!H47</f>
        <v>#N/A</v>
      </c>
      <c r="CS3" s="39">
        <f>'申込書  '!G48</f>
        <v>0</v>
      </c>
      <c r="CT3" s="39" t="e">
        <f>'申込書  '!H48</f>
        <v>#N/A</v>
      </c>
      <c r="CU3" s="39">
        <f>'申込書  '!G49</f>
        <v>0</v>
      </c>
      <c r="CV3" s="39" t="e">
        <f>'申込書  '!H49</f>
        <v>#N/A</v>
      </c>
      <c r="CW3" s="39">
        <f>'申込書  '!G50</f>
        <v>0</v>
      </c>
      <c r="CX3" s="39" t="e">
        <f>'申込書  '!H50</f>
        <v>#N/A</v>
      </c>
    </row>
  </sheetData>
  <mergeCells count="49">
    <mergeCell ref="L1:L2"/>
    <mergeCell ref="A1:A2"/>
    <mergeCell ref="B1:B2"/>
    <mergeCell ref="C1:C2"/>
    <mergeCell ref="D1:D2"/>
    <mergeCell ref="E1:E2"/>
    <mergeCell ref="F1:F2"/>
    <mergeCell ref="G1:G2"/>
    <mergeCell ref="H1:H2"/>
    <mergeCell ref="I1:I2"/>
    <mergeCell ref="J1:J2"/>
    <mergeCell ref="K1:K2"/>
    <mergeCell ref="AH1:AJ1"/>
    <mergeCell ref="M1:M2"/>
    <mergeCell ref="N1:N2"/>
    <mergeCell ref="O1:O2"/>
    <mergeCell ref="P1:P2"/>
    <mergeCell ref="Q1:Q2"/>
    <mergeCell ref="R1:R2"/>
    <mergeCell ref="S1:U1"/>
    <mergeCell ref="V1:X1"/>
    <mergeCell ref="Y1:AA1"/>
    <mergeCell ref="AB1:AD1"/>
    <mergeCell ref="AE1:AG1"/>
    <mergeCell ref="BR1:BT1"/>
    <mergeCell ref="AK1:AM1"/>
    <mergeCell ref="AN1:AP1"/>
    <mergeCell ref="AQ1:AS1"/>
    <mergeCell ref="AT1:AV1"/>
    <mergeCell ref="AW1:AY1"/>
    <mergeCell ref="AZ1:BB1"/>
    <mergeCell ref="BC1:BE1"/>
    <mergeCell ref="BF1:BH1"/>
    <mergeCell ref="BI1:BK1"/>
    <mergeCell ref="BL1:BN1"/>
    <mergeCell ref="BO1:BQ1"/>
    <mergeCell ref="CW1:CX1"/>
    <mergeCell ref="BU1:BW1"/>
    <mergeCell ref="BX1:BZ1"/>
    <mergeCell ref="CA1:CC1"/>
    <mergeCell ref="CD1:CF1"/>
    <mergeCell ref="CI1:CJ1"/>
    <mergeCell ref="CK1:CL1"/>
    <mergeCell ref="CH1:CH2"/>
    <mergeCell ref="CM1:CN1"/>
    <mergeCell ref="CO1:CP1"/>
    <mergeCell ref="CQ1:CR1"/>
    <mergeCell ref="CS1:CT1"/>
    <mergeCell ref="CU1:CV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O14" sqref="O14:P15"/>
    </sheetView>
  </sheetViews>
  <sheetFormatPr defaultColWidth="10.875" defaultRowHeight="18.75" x14ac:dyDescent="0.4"/>
  <cols>
    <col min="1" max="13" width="35" style="58" customWidth="1"/>
    <col min="14" max="16384" width="10.875" style="58"/>
  </cols>
  <sheetData>
    <row r="1" spans="1:13" x14ac:dyDescent="0.4">
      <c r="A1" s="57" t="s">
        <v>149</v>
      </c>
      <c r="B1" s="57" t="s">
        <v>150</v>
      </c>
      <c r="C1" s="57" t="s">
        <v>151</v>
      </c>
      <c r="D1" s="57" t="s">
        <v>152</v>
      </c>
      <c r="E1" s="57" t="s">
        <v>153</v>
      </c>
      <c r="F1" s="57" t="s">
        <v>154</v>
      </c>
      <c r="G1" s="57" t="s">
        <v>155</v>
      </c>
      <c r="H1" s="57" t="s">
        <v>156</v>
      </c>
      <c r="I1" s="57" t="s">
        <v>157</v>
      </c>
      <c r="J1" s="57" t="s">
        <v>158</v>
      </c>
      <c r="K1" s="57" t="s">
        <v>159</v>
      </c>
      <c r="L1" s="57" t="s">
        <v>160</v>
      </c>
      <c r="M1" s="57" t="s">
        <v>161</v>
      </c>
    </row>
    <row r="2" spans="1:13" x14ac:dyDescent="0.4">
      <c r="A2" s="59">
        <f>'申込書  '!B30</f>
        <v>0</v>
      </c>
      <c r="B2" s="58" t="s">
        <v>162</v>
      </c>
      <c r="C2" s="58" t="s">
        <v>167</v>
      </c>
      <c r="D2" s="58">
        <f>'申込書  '!D29</f>
        <v>0</v>
      </c>
      <c r="E2" s="58">
        <f>'申込書  '!B8</f>
        <v>0</v>
      </c>
      <c r="G2" s="58">
        <f>'申込書  '!B29</f>
        <v>0</v>
      </c>
      <c r="H2" s="58">
        <f>'申込書  '!B25</f>
        <v>0</v>
      </c>
      <c r="I2" s="58">
        <f>'申込書  '!B27</f>
        <v>0</v>
      </c>
      <c r="J2" s="58" t="s">
        <v>163</v>
      </c>
      <c r="K2" s="58" t="s">
        <v>163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
  <sheetViews>
    <sheetView workbookViewId="0">
      <selection activeCell="B2" sqref="B2"/>
    </sheetView>
  </sheetViews>
  <sheetFormatPr defaultColWidth="11.125" defaultRowHeight="15" customHeight="1" x14ac:dyDescent="0.4"/>
  <cols>
    <col min="1" max="3" width="35" style="60" customWidth="1"/>
    <col min="4" max="254" width="11.125" style="60" customWidth="1"/>
    <col min="255" max="16384" width="11.125" style="61"/>
  </cols>
  <sheetData>
    <row r="1" spans="1:3" ht="18.75" x14ac:dyDescent="0.4">
      <c r="A1" s="57" t="s">
        <v>164</v>
      </c>
      <c r="B1" s="57" t="s">
        <v>165</v>
      </c>
      <c r="C1" s="57" t="s">
        <v>166</v>
      </c>
    </row>
    <row r="2" spans="1:3" ht="18.75" x14ac:dyDescent="0.4">
      <c r="A2" s="62">
        <f>'申込書  '!B8</f>
        <v>0</v>
      </c>
      <c r="B2" s="62">
        <f>'申込書  '!B27</f>
        <v>0</v>
      </c>
      <c r="C2" s="62" t="str">
        <f>CONCATENATE("＜",'申込書  '!A9,"＞",'申込書  '!B9,'申込書  '!B9,"＜",'申込書  '!A12,"＞","■",'申込書  '!B13,"：",'申込書  '!C13,,"■",'申込書  '!B14,,"：",'申込書  '!C14,,"■",'申込書  '!B15,,"：",'申込書  '!C15,"＜",'申込書  '!A16,"＞",'申込書  '!B16,"＜",'申込書  '!A19,"＞",'申込書  '!B19,"＜",'申込書  '!A21,"＞",'申込書  '!B21,"＜",'申込書  '!A22,"＞",'申込書  '!B22,"＜",'申込書  '!A23,"＞",'申込書  '!B23,"＜",'申込書  '!E12,"＞","■",'申込書  '!E13,"：",'申込書  '!F14,,"▽",'申込書  '!G13,"：",'申込書  '!G14,,"▽",'申込書  '!J13,"：",'申込書  '!J14,"■",'申込書  '!E13,"：",'申込書  '!F15,,"▽",'申込書  '!G13,"：",'申込書  '!G15,,"▽",'申込書  '!J13,"：",'申込書  '!J15,"■",'申込書  '!E13,"：",'申込書  '!F16,,"▽",'申込書  '!G13,"：",'申込書  '!G16,,"▽",'申込書  '!J13,"：",'申込書  '!J16,"■",'申込書  '!E13,"：",'申込書  '!F17,,"▽",'申込書  '!G13,"：",'申込書  '!G17,,"▽",'申込書  '!J13,"：",'申込書  '!J17,"■",'申込書  '!E13,"：",'申込書  '!F18,,"▽",'申込書  '!G13,"：",'申込書  '!G18,,"▽",'申込書  '!J13,"：",'申込書  '!J18)</f>
        <v>＜得意技術
ＰＲポイント＞＜事業内容＞■主事業：■関連事業：■関連事業：＜生産品目＞＜取扱材質＞＜海外拠点＞＜代表者＞＜    資 本 金（万円）＞＜主要設備（設備多数の場合でも下記表内にまとめてください）＞■設備名：▽メーカー・型式・能力：▽台数：■設備名：▽メーカー・型式・能力：▽台数：■設備名：▽メーカー・型式・能力：▽台数：■設備名：▽メーカー・型式・能力：▽台数：■設備名：▽メーカー・型式・能力：▽台数：</v>
      </c>
    </row>
    <row r="3" spans="1:3" ht="18.75" x14ac:dyDescent="0.4">
      <c r="A3" s="63"/>
      <c r="B3" s="63"/>
      <c r="C3" s="63"/>
    </row>
    <row r="4" spans="1:3" ht="18.75" x14ac:dyDescent="0.4">
      <c r="A4" s="63"/>
      <c r="B4" s="63"/>
      <c r="C4" s="63"/>
    </row>
    <row r="5" spans="1:3" ht="18.75" x14ac:dyDescent="0.4">
      <c r="A5" s="63"/>
      <c r="B5" s="63"/>
      <c r="C5" s="63"/>
    </row>
    <row r="6" spans="1:3" ht="18.75" x14ac:dyDescent="0.4">
      <c r="A6" s="63"/>
      <c r="B6" s="63"/>
      <c r="C6" s="63"/>
    </row>
    <row r="7" spans="1:3" ht="18.75" x14ac:dyDescent="0.4">
      <c r="A7" s="63"/>
      <c r="B7" s="63"/>
      <c r="C7" s="63"/>
    </row>
    <row r="8" spans="1:3" ht="18.75" x14ac:dyDescent="0.4">
      <c r="A8" s="63"/>
      <c r="B8" s="63"/>
      <c r="C8" s="63"/>
    </row>
    <row r="9" spans="1:3" ht="18.75" x14ac:dyDescent="0.4">
      <c r="A9" s="63"/>
      <c r="B9" s="63"/>
      <c r="C9" s="63"/>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B21" sqref="B21"/>
    </sheetView>
  </sheetViews>
  <sheetFormatPr defaultRowHeight="18.75" x14ac:dyDescent="0.4"/>
  <sheetData>
    <row r="1" spans="1:1" x14ac:dyDescent="0.4">
      <c r="A1" t="s">
        <v>34</v>
      </c>
    </row>
    <row r="2" spans="1:1" x14ac:dyDescent="0.4">
      <c r="A2" t="s">
        <v>35</v>
      </c>
    </row>
    <row r="3" spans="1:1" x14ac:dyDescent="0.4">
      <c r="A3" t="s">
        <v>37</v>
      </c>
    </row>
    <row r="4" spans="1:1" x14ac:dyDescent="0.4">
      <c r="A4" t="s">
        <v>38</v>
      </c>
    </row>
    <row r="5" spans="1:1" x14ac:dyDescent="0.4">
      <c r="A5" t="s">
        <v>39</v>
      </c>
    </row>
    <row r="6" spans="1:1" x14ac:dyDescent="0.4">
      <c r="A6" t="s">
        <v>40</v>
      </c>
    </row>
    <row r="7" spans="1:1" x14ac:dyDescent="0.4">
      <c r="A7" t="s">
        <v>41</v>
      </c>
    </row>
    <row r="8" spans="1:1" x14ac:dyDescent="0.4">
      <c r="A8" t="s">
        <v>42</v>
      </c>
    </row>
    <row r="9" spans="1:1" x14ac:dyDescent="0.4">
      <c r="A9" t="s">
        <v>43</v>
      </c>
    </row>
    <row r="10" spans="1:1" x14ac:dyDescent="0.4">
      <c r="A10" t="s">
        <v>44</v>
      </c>
    </row>
    <row r="11" spans="1:1" x14ac:dyDescent="0.4">
      <c r="A11" t="s">
        <v>45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workbookViewId="0">
      <selection activeCell="B21" sqref="B21"/>
    </sheetView>
  </sheetViews>
  <sheetFormatPr defaultRowHeight="18.75" x14ac:dyDescent="0.4"/>
  <cols>
    <col min="2" max="2" width="69.75" bestFit="1" customWidth="1"/>
  </cols>
  <sheetData>
    <row r="1" spans="1:2" ht="20.100000000000001" customHeight="1" x14ac:dyDescent="0.4">
      <c r="A1" s="46" t="s">
        <v>173</v>
      </c>
      <c r="B1" s="69" t="s">
        <v>174</v>
      </c>
    </row>
    <row r="2" spans="1:2" ht="20.100000000000001" customHeight="1" x14ac:dyDescent="0.4">
      <c r="A2" s="46" t="s">
        <v>175</v>
      </c>
      <c r="B2" s="68" t="s">
        <v>176</v>
      </c>
    </row>
    <row r="3" spans="1:2" ht="20.100000000000001" customHeight="1" x14ac:dyDescent="0.4">
      <c r="A3" s="46" t="s">
        <v>177</v>
      </c>
      <c r="B3" s="68" t="s">
        <v>178</v>
      </c>
    </row>
    <row r="4" spans="1:2" ht="20.100000000000001" customHeight="1" x14ac:dyDescent="0.4">
      <c r="A4" s="46" t="s">
        <v>179</v>
      </c>
      <c r="B4" s="68" t="s">
        <v>180</v>
      </c>
    </row>
    <row r="5" spans="1:2" ht="20.100000000000001" customHeight="1" x14ac:dyDescent="0.4">
      <c r="A5" s="46" t="s">
        <v>181</v>
      </c>
      <c r="B5" s="68" t="s">
        <v>182</v>
      </c>
    </row>
    <row r="6" spans="1:2" ht="20.100000000000001" customHeight="1" x14ac:dyDescent="0.4">
      <c r="A6" s="46" t="s">
        <v>183</v>
      </c>
      <c r="B6" s="68" t="s">
        <v>184</v>
      </c>
    </row>
    <row r="7" spans="1:2" ht="20.100000000000001" customHeight="1" x14ac:dyDescent="0.4">
      <c r="A7" s="46" t="s">
        <v>185</v>
      </c>
      <c r="B7" s="68" t="s">
        <v>186</v>
      </c>
    </row>
    <row r="8" spans="1:2" ht="20.100000000000001" customHeight="1" x14ac:dyDescent="0.4">
      <c r="A8" s="46" t="s">
        <v>187</v>
      </c>
      <c r="B8" s="69" t="s">
        <v>188</v>
      </c>
    </row>
    <row r="9" spans="1:2" ht="20.100000000000001" customHeight="1" x14ac:dyDescent="0.4">
      <c r="A9" s="46" t="s">
        <v>189</v>
      </c>
      <c r="B9" s="68" t="s">
        <v>190</v>
      </c>
    </row>
    <row r="10" spans="1:2" ht="20.100000000000001" customHeight="1" x14ac:dyDescent="0.4">
      <c r="A10" s="46" t="s">
        <v>191</v>
      </c>
      <c r="B10" s="68" t="s">
        <v>192</v>
      </c>
    </row>
    <row r="11" spans="1:2" ht="20.100000000000001" customHeight="1" x14ac:dyDescent="0.4">
      <c r="A11" s="46" t="s">
        <v>193</v>
      </c>
      <c r="B11" s="68" t="s">
        <v>194</v>
      </c>
    </row>
    <row r="12" spans="1:2" ht="20.100000000000001" customHeight="1" x14ac:dyDescent="0.4">
      <c r="A12" s="46" t="s">
        <v>195</v>
      </c>
      <c r="B12" s="68" t="s">
        <v>196</v>
      </c>
    </row>
    <row r="13" spans="1:2" ht="20.100000000000001" customHeight="1" x14ac:dyDescent="0.4">
      <c r="A13" s="46" t="s">
        <v>197</v>
      </c>
      <c r="B13" s="68" t="s">
        <v>198</v>
      </c>
    </row>
    <row r="14" spans="1:2" ht="20.100000000000001" customHeight="1" x14ac:dyDescent="0.4">
      <c r="A14" s="46" t="s">
        <v>199</v>
      </c>
      <c r="B14" s="68" t="s">
        <v>200</v>
      </c>
    </row>
    <row r="15" spans="1:2" ht="20.100000000000001" customHeight="1" x14ac:dyDescent="0.4">
      <c r="A15" s="46" t="s">
        <v>201</v>
      </c>
      <c r="B15" s="68" t="s">
        <v>202</v>
      </c>
    </row>
    <row r="16" spans="1:2" ht="20.100000000000001" customHeight="1" x14ac:dyDescent="0.4">
      <c r="A16" s="46" t="s">
        <v>203</v>
      </c>
      <c r="B16" s="68" t="s">
        <v>204</v>
      </c>
    </row>
    <row r="17" spans="1:2" ht="20.100000000000001" customHeight="1" x14ac:dyDescent="0.4">
      <c r="A17" s="46" t="s">
        <v>205</v>
      </c>
      <c r="B17" s="68" t="s">
        <v>206</v>
      </c>
    </row>
    <row r="18" spans="1:2" ht="20.100000000000001" customHeight="1" x14ac:dyDescent="0.4">
      <c r="A18" s="46" t="s">
        <v>207</v>
      </c>
      <c r="B18" s="68" t="s">
        <v>208</v>
      </c>
    </row>
    <row r="19" spans="1:2" ht="20.100000000000001" customHeight="1" x14ac:dyDescent="0.4">
      <c r="A19" s="46" t="s">
        <v>209</v>
      </c>
      <c r="B19" s="68" t="s">
        <v>210</v>
      </c>
    </row>
    <row r="20" spans="1:2" ht="20.100000000000001" customHeight="1" x14ac:dyDescent="0.4">
      <c r="A20" s="46" t="s">
        <v>211</v>
      </c>
      <c r="B20" s="69" t="s">
        <v>212</v>
      </c>
    </row>
    <row r="21" spans="1:2" ht="20.100000000000001" customHeight="1" x14ac:dyDescent="0.4">
      <c r="A21" s="46" t="s">
        <v>213</v>
      </c>
      <c r="B21" s="69" t="s">
        <v>214</v>
      </c>
    </row>
    <row r="22" spans="1:2" ht="20.100000000000001" customHeight="1" x14ac:dyDescent="0.4">
      <c r="A22" s="46" t="s">
        <v>215</v>
      </c>
      <c r="B22" s="68" t="s">
        <v>216</v>
      </c>
    </row>
    <row r="23" spans="1:2" ht="20.100000000000001" customHeight="1" x14ac:dyDescent="0.4">
      <c r="A23" s="46" t="s">
        <v>217</v>
      </c>
      <c r="B23" s="68" t="s">
        <v>218</v>
      </c>
    </row>
    <row r="24" spans="1:2" ht="20.100000000000001" customHeight="1" x14ac:dyDescent="0.4">
      <c r="A24" s="46" t="s">
        <v>219</v>
      </c>
      <c r="B24" s="68" t="s">
        <v>220</v>
      </c>
    </row>
    <row r="25" spans="1:2" ht="20.100000000000001" customHeight="1" x14ac:dyDescent="0.4">
      <c r="A25" s="46" t="s">
        <v>221</v>
      </c>
      <c r="B25" s="68" t="s">
        <v>222</v>
      </c>
    </row>
    <row r="26" spans="1:2" ht="20.100000000000001" customHeight="1" x14ac:dyDescent="0.4">
      <c r="A26" s="46" t="s">
        <v>223</v>
      </c>
      <c r="B26" s="68" t="s">
        <v>224</v>
      </c>
    </row>
    <row r="27" spans="1:2" ht="20.100000000000001" customHeight="1" x14ac:dyDescent="0.4">
      <c r="A27" s="46" t="s">
        <v>225</v>
      </c>
      <c r="B27" s="68" t="s">
        <v>226</v>
      </c>
    </row>
    <row r="28" spans="1:2" ht="20.100000000000001" customHeight="1" x14ac:dyDescent="0.4">
      <c r="A28" s="46" t="s">
        <v>227</v>
      </c>
      <c r="B28" s="68" t="s">
        <v>228</v>
      </c>
    </row>
    <row r="29" spans="1:2" ht="20.100000000000001" customHeight="1" x14ac:dyDescent="0.4">
      <c r="A29" s="46" t="s">
        <v>229</v>
      </c>
      <c r="B29" s="68" t="s">
        <v>230</v>
      </c>
    </row>
    <row r="30" spans="1:2" ht="20.100000000000001" customHeight="1" x14ac:dyDescent="0.4">
      <c r="A30" s="46" t="s">
        <v>231</v>
      </c>
      <c r="B30" s="68" t="s">
        <v>232</v>
      </c>
    </row>
    <row r="31" spans="1:2" ht="20.100000000000001" customHeight="1" x14ac:dyDescent="0.4">
      <c r="A31" s="46" t="s">
        <v>233</v>
      </c>
      <c r="B31" s="68" t="s">
        <v>234</v>
      </c>
    </row>
    <row r="32" spans="1:2" ht="20.100000000000001" customHeight="1" x14ac:dyDescent="0.4">
      <c r="A32" s="46" t="s">
        <v>235</v>
      </c>
      <c r="B32" s="68" t="s">
        <v>236</v>
      </c>
    </row>
    <row r="33" spans="1:2" ht="20.100000000000001" customHeight="1" x14ac:dyDescent="0.4">
      <c r="A33" s="46" t="s">
        <v>237</v>
      </c>
      <c r="B33" s="68" t="s">
        <v>238</v>
      </c>
    </row>
    <row r="34" spans="1:2" ht="20.100000000000001" customHeight="1" x14ac:dyDescent="0.4">
      <c r="A34" s="46" t="s">
        <v>239</v>
      </c>
      <c r="B34" s="68" t="s">
        <v>240</v>
      </c>
    </row>
    <row r="35" spans="1:2" ht="20.100000000000001" customHeight="1" x14ac:dyDescent="0.4">
      <c r="A35" s="46" t="s">
        <v>241</v>
      </c>
      <c r="B35" s="68" t="s">
        <v>242</v>
      </c>
    </row>
    <row r="36" spans="1:2" ht="20.100000000000001" customHeight="1" x14ac:dyDescent="0.4">
      <c r="A36" s="46" t="s">
        <v>243</v>
      </c>
      <c r="B36" s="68" t="s">
        <v>244</v>
      </c>
    </row>
    <row r="37" spans="1:2" ht="20.100000000000001" customHeight="1" x14ac:dyDescent="0.4">
      <c r="A37" s="46" t="s">
        <v>245</v>
      </c>
      <c r="B37" s="69" t="s">
        <v>246</v>
      </c>
    </row>
    <row r="38" spans="1:2" ht="20.100000000000001" customHeight="1" x14ac:dyDescent="0.4">
      <c r="A38" s="46" t="s">
        <v>247</v>
      </c>
      <c r="B38" s="68" t="s">
        <v>248</v>
      </c>
    </row>
    <row r="39" spans="1:2" ht="20.100000000000001" customHeight="1" x14ac:dyDescent="0.4">
      <c r="A39" s="46" t="s">
        <v>249</v>
      </c>
      <c r="B39" s="68" t="s">
        <v>250</v>
      </c>
    </row>
    <row r="40" spans="1:2" ht="20.100000000000001" customHeight="1" x14ac:dyDescent="0.4">
      <c r="A40" s="46" t="s">
        <v>251</v>
      </c>
      <c r="B40" s="68" t="s">
        <v>252</v>
      </c>
    </row>
    <row r="41" spans="1:2" ht="20.100000000000001" customHeight="1" x14ac:dyDescent="0.4">
      <c r="A41" s="46" t="s">
        <v>253</v>
      </c>
      <c r="B41" s="68" t="s">
        <v>254</v>
      </c>
    </row>
    <row r="42" spans="1:2" ht="20.100000000000001" customHeight="1" x14ac:dyDescent="0.4">
      <c r="A42" s="46" t="s">
        <v>255</v>
      </c>
      <c r="B42" s="68" t="s">
        <v>256</v>
      </c>
    </row>
    <row r="43" spans="1:2" ht="20.100000000000001" customHeight="1" x14ac:dyDescent="0.4">
      <c r="A43" s="46" t="s">
        <v>257</v>
      </c>
      <c r="B43" s="68" t="s">
        <v>258</v>
      </c>
    </row>
    <row r="44" spans="1:2" ht="20.100000000000001" customHeight="1" x14ac:dyDescent="0.4">
      <c r="A44" s="46" t="s">
        <v>259</v>
      </c>
      <c r="B44" s="68" t="s">
        <v>260</v>
      </c>
    </row>
    <row r="45" spans="1:2" ht="20.100000000000001" customHeight="1" x14ac:dyDescent="0.4">
      <c r="A45" s="46" t="s">
        <v>261</v>
      </c>
      <c r="B45" s="68" t="s">
        <v>262</v>
      </c>
    </row>
    <row r="46" spans="1:2" ht="20.100000000000001" customHeight="1" x14ac:dyDescent="0.4">
      <c r="A46" s="46" t="s">
        <v>263</v>
      </c>
      <c r="B46" s="68" t="s">
        <v>264</v>
      </c>
    </row>
    <row r="47" spans="1:2" ht="20.100000000000001" customHeight="1" x14ac:dyDescent="0.4">
      <c r="A47" s="46" t="s">
        <v>265</v>
      </c>
      <c r="B47" s="68" t="s">
        <v>266</v>
      </c>
    </row>
    <row r="48" spans="1:2" ht="20.100000000000001" customHeight="1" x14ac:dyDescent="0.4">
      <c r="A48" s="46" t="s">
        <v>267</v>
      </c>
      <c r="B48" s="68" t="s">
        <v>268</v>
      </c>
    </row>
    <row r="49" spans="1:2" ht="20.100000000000001" customHeight="1" x14ac:dyDescent="0.4">
      <c r="A49" s="46" t="s">
        <v>269</v>
      </c>
      <c r="B49" s="68" t="s">
        <v>270</v>
      </c>
    </row>
    <row r="50" spans="1:2" ht="20.100000000000001" customHeight="1" x14ac:dyDescent="0.4">
      <c r="A50" s="46" t="s">
        <v>271</v>
      </c>
      <c r="B50" s="68" t="s">
        <v>272</v>
      </c>
    </row>
    <row r="51" spans="1:2" ht="20.100000000000001" customHeight="1" x14ac:dyDescent="0.4">
      <c r="A51" s="46" t="s">
        <v>273</v>
      </c>
      <c r="B51" s="68" t="s">
        <v>274</v>
      </c>
    </row>
    <row r="52" spans="1:2" ht="20.100000000000001" customHeight="1" x14ac:dyDescent="0.4">
      <c r="A52" s="46" t="s">
        <v>275</v>
      </c>
      <c r="B52" s="68" t="s">
        <v>276</v>
      </c>
    </row>
    <row r="53" spans="1:2" ht="20.100000000000001" customHeight="1" x14ac:dyDescent="0.4">
      <c r="A53" s="46" t="s">
        <v>277</v>
      </c>
      <c r="B53" s="68" t="s">
        <v>278</v>
      </c>
    </row>
    <row r="54" spans="1:2" ht="20.100000000000001" customHeight="1" x14ac:dyDescent="0.4">
      <c r="A54" s="46" t="s">
        <v>279</v>
      </c>
      <c r="B54" s="69" t="s">
        <v>280</v>
      </c>
    </row>
    <row r="55" spans="1:2" ht="20.100000000000001" customHeight="1" x14ac:dyDescent="0.4">
      <c r="A55" s="46" t="s">
        <v>281</v>
      </c>
      <c r="B55" s="68" t="s">
        <v>282</v>
      </c>
    </row>
    <row r="56" spans="1:2" ht="20.100000000000001" customHeight="1" x14ac:dyDescent="0.4">
      <c r="A56" s="46" t="s">
        <v>283</v>
      </c>
      <c r="B56" s="68" t="s">
        <v>284</v>
      </c>
    </row>
    <row r="57" spans="1:2" ht="20.100000000000001" customHeight="1" x14ac:dyDescent="0.4">
      <c r="A57" s="46" t="s">
        <v>285</v>
      </c>
      <c r="B57" s="68" t="s">
        <v>286</v>
      </c>
    </row>
    <row r="58" spans="1:2" ht="20.100000000000001" customHeight="1" x14ac:dyDescent="0.4">
      <c r="A58" s="46" t="s">
        <v>287</v>
      </c>
      <c r="B58" s="68" t="s">
        <v>288</v>
      </c>
    </row>
    <row r="59" spans="1:2" ht="20.100000000000001" customHeight="1" x14ac:dyDescent="0.4">
      <c r="A59" s="46" t="s">
        <v>289</v>
      </c>
      <c r="B59" s="68" t="s">
        <v>290</v>
      </c>
    </row>
    <row r="60" spans="1:2" ht="20.100000000000001" customHeight="1" x14ac:dyDescent="0.4">
      <c r="A60" s="46" t="s">
        <v>291</v>
      </c>
      <c r="B60" s="68" t="s">
        <v>292</v>
      </c>
    </row>
    <row r="61" spans="1:2" ht="20.100000000000001" customHeight="1" x14ac:dyDescent="0.4">
      <c r="A61" s="46" t="s">
        <v>293</v>
      </c>
      <c r="B61" s="68" t="s">
        <v>294</v>
      </c>
    </row>
    <row r="62" spans="1:2" ht="20.100000000000001" customHeight="1" x14ac:dyDescent="0.4">
      <c r="A62" s="46" t="s">
        <v>295</v>
      </c>
      <c r="B62" s="68" t="s">
        <v>296</v>
      </c>
    </row>
    <row r="63" spans="1:2" ht="20.100000000000001" customHeight="1" x14ac:dyDescent="0.4">
      <c r="A63" s="46" t="s">
        <v>297</v>
      </c>
      <c r="B63" s="68" t="s">
        <v>298</v>
      </c>
    </row>
    <row r="64" spans="1:2" ht="20.100000000000001" customHeight="1" x14ac:dyDescent="0.4">
      <c r="A64" s="46" t="s">
        <v>299</v>
      </c>
      <c r="B64" s="68" t="s">
        <v>300</v>
      </c>
    </row>
    <row r="65" spans="1:2" ht="20.100000000000001" customHeight="1" x14ac:dyDescent="0.4">
      <c r="A65" s="46" t="s">
        <v>301</v>
      </c>
      <c r="B65" s="68" t="s">
        <v>302</v>
      </c>
    </row>
    <row r="66" spans="1:2" ht="20.100000000000001" customHeight="1" x14ac:dyDescent="0.4">
      <c r="A66" s="46" t="s">
        <v>303</v>
      </c>
      <c r="B66" s="68" t="s">
        <v>304</v>
      </c>
    </row>
    <row r="67" spans="1:2" ht="20.100000000000001" customHeight="1" x14ac:dyDescent="0.4">
      <c r="A67" s="46" t="s">
        <v>305</v>
      </c>
      <c r="B67" s="70" t="s">
        <v>306</v>
      </c>
    </row>
    <row r="68" spans="1:2" ht="20.100000000000001" customHeight="1" x14ac:dyDescent="0.4">
      <c r="A68" s="46" t="s">
        <v>307</v>
      </c>
      <c r="B68" s="68" t="s">
        <v>308</v>
      </c>
    </row>
    <row r="69" spans="1:2" ht="20.100000000000001" customHeight="1" x14ac:dyDescent="0.4">
      <c r="A69" s="46" t="s">
        <v>309</v>
      </c>
      <c r="B69" s="68" t="s">
        <v>310</v>
      </c>
    </row>
    <row r="70" spans="1:2" ht="20.100000000000001" customHeight="1" x14ac:dyDescent="0.4">
      <c r="A70" s="46" t="s">
        <v>311</v>
      </c>
      <c r="B70" s="68" t="s">
        <v>312</v>
      </c>
    </row>
    <row r="71" spans="1:2" ht="20.100000000000001" customHeight="1" x14ac:dyDescent="0.4">
      <c r="A71" s="46" t="s">
        <v>313</v>
      </c>
      <c r="B71" s="68" t="s">
        <v>314</v>
      </c>
    </row>
    <row r="72" spans="1:2" ht="20.100000000000001" customHeight="1" x14ac:dyDescent="0.4">
      <c r="A72" s="46" t="s">
        <v>315</v>
      </c>
      <c r="B72" s="69" t="s">
        <v>316</v>
      </c>
    </row>
    <row r="73" spans="1:2" ht="20.100000000000001" customHeight="1" x14ac:dyDescent="0.4">
      <c r="A73" s="46" t="s">
        <v>317</v>
      </c>
      <c r="B73" s="69" t="s">
        <v>318</v>
      </c>
    </row>
    <row r="74" spans="1:2" ht="20.100000000000001" customHeight="1" x14ac:dyDescent="0.4">
      <c r="A74" s="46" t="s">
        <v>319</v>
      </c>
      <c r="B74" s="68" t="s">
        <v>320</v>
      </c>
    </row>
    <row r="75" spans="1:2" ht="20.100000000000001" customHeight="1" x14ac:dyDescent="0.4">
      <c r="A75" s="46" t="s">
        <v>321</v>
      </c>
      <c r="B75" s="69" t="s">
        <v>322</v>
      </c>
    </row>
    <row r="76" spans="1:2" ht="20.100000000000001" customHeight="1" x14ac:dyDescent="0.4">
      <c r="A76" s="46" t="s">
        <v>323</v>
      </c>
      <c r="B76" s="68" t="s">
        <v>324</v>
      </c>
    </row>
    <row r="77" spans="1:2" ht="20.100000000000001" customHeight="1" x14ac:dyDescent="0.4">
      <c r="A77" s="46" t="s">
        <v>325</v>
      </c>
      <c r="B77" s="68" t="s">
        <v>326</v>
      </c>
    </row>
    <row r="78" spans="1:2" ht="20.100000000000001" customHeight="1" x14ac:dyDescent="0.4">
      <c r="A78" s="46" t="s">
        <v>327</v>
      </c>
      <c r="B78" s="68" t="s">
        <v>328</v>
      </c>
    </row>
    <row r="79" spans="1:2" ht="20.100000000000001" customHeight="1" x14ac:dyDescent="0.4">
      <c r="A79" s="46" t="s">
        <v>329</v>
      </c>
      <c r="B79" s="68" t="s">
        <v>330</v>
      </c>
    </row>
    <row r="80" spans="1:2" ht="20.100000000000001" customHeight="1" x14ac:dyDescent="0.4">
      <c r="A80" s="46" t="s">
        <v>331</v>
      </c>
      <c r="B80" s="68" t="s">
        <v>332</v>
      </c>
    </row>
    <row r="81" spans="1:2" ht="20.100000000000001" customHeight="1" x14ac:dyDescent="0.4">
      <c r="A81" s="46" t="s">
        <v>333</v>
      </c>
      <c r="B81" s="68" t="s">
        <v>334</v>
      </c>
    </row>
    <row r="82" spans="1:2" ht="20.100000000000001" customHeight="1" x14ac:dyDescent="0.4">
      <c r="A82" s="46" t="s">
        <v>335</v>
      </c>
      <c r="B82" s="68" t="s">
        <v>336</v>
      </c>
    </row>
    <row r="83" spans="1:2" ht="20.100000000000001" customHeight="1" x14ac:dyDescent="0.4">
      <c r="A83" s="46" t="s">
        <v>337</v>
      </c>
      <c r="B83" s="68" t="s">
        <v>338</v>
      </c>
    </row>
    <row r="84" spans="1:2" ht="20.100000000000001" customHeight="1" x14ac:dyDescent="0.4">
      <c r="A84" s="46" t="s">
        <v>339</v>
      </c>
      <c r="B84" s="68" t="s">
        <v>340</v>
      </c>
    </row>
    <row r="85" spans="1:2" ht="20.100000000000001" customHeight="1" x14ac:dyDescent="0.4">
      <c r="A85" s="46" t="s">
        <v>341</v>
      </c>
      <c r="B85" s="69" t="s">
        <v>342</v>
      </c>
    </row>
    <row r="86" spans="1:2" ht="20.100000000000001" customHeight="1" x14ac:dyDescent="0.4">
      <c r="A86" s="46" t="s">
        <v>343</v>
      </c>
      <c r="B86" s="69" t="s">
        <v>344</v>
      </c>
    </row>
    <row r="87" spans="1:2" ht="20.100000000000001" customHeight="1" x14ac:dyDescent="0.4">
      <c r="A87" s="46" t="s">
        <v>345</v>
      </c>
      <c r="B87" s="68" t="s">
        <v>346</v>
      </c>
    </row>
    <row r="88" spans="1:2" ht="20.100000000000001" customHeight="1" x14ac:dyDescent="0.4">
      <c r="A88" s="46" t="s">
        <v>347</v>
      </c>
      <c r="B88" s="68" t="s">
        <v>348</v>
      </c>
    </row>
    <row r="89" spans="1:2" ht="20.100000000000001" customHeight="1" x14ac:dyDescent="0.4">
      <c r="A89" s="46" t="s">
        <v>349</v>
      </c>
      <c r="B89" s="69" t="s">
        <v>350</v>
      </c>
    </row>
    <row r="90" spans="1:2" ht="20.100000000000001" customHeight="1" x14ac:dyDescent="0.4">
      <c r="A90" s="46" t="s">
        <v>351</v>
      </c>
      <c r="B90" s="69" t="s">
        <v>352</v>
      </c>
    </row>
    <row r="91" spans="1:2" ht="20.100000000000001" customHeight="1" x14ac:dyDescent="0.4">
      <c r="A91" s="46" t="s">
        <v>353</v>
      </c>
      <c r="B91" s="68" t="s">
        <v>354</v>
      </c>
    </row>
    <row r="92" spans="1:2" ht="20.100000000000001" customHeight="1" x14ac:dyDescent="0.4">
      <c r="A92" s="46" t="s">
        <v>355</v>
      </c>
      <c r="B92" s="69" t="s">
        <v>356</v>
      </c>
    </row>
    <row r="93" spans="1:2" ht="20.100000000000001" customHeight="1" x14ac:dyDescent="0.4">
      <c r="A93" s="46" t="s">
        <v>357</v>
      </c>
      <c r="B93" s="68" t="s">
        <v>358</v>
      </c>
    </row>
    <row r="94" spans="1:2" ht="20.100000000000001" customHeight="1" x14ac:dyDescent="0.4">
      <c r="A94" s="46" t="s">
        <v>359</v>
      </c>
      <c r="B94" s="69" t="s">
        <v>360</v>
      </c>
    </row>
    <row r="95" spans="1:2" ht="20.100000000000001" customHeight="1" x14ac:dyDescent="0.4">
      <c r="A95" s="46" t="s">
        <v>361</v>
      </c>
      <c r="B95" s="68" t="s">
        <v>362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  </vt:lpstr>
      <vt:lpstr>申込書 (記載例)</vt:lpstr>
      <vt:lpstr>入力票</vt:lpstr>
      <vt:lpstr>【入力不要】EH担当者登録</vt:lpstr>
      <vt:lpstr>【入力不要】EH企業登録 </vt:lpstr>
      <vt:lpstr>事業別</vt:lpstr>
      <vt:lpstr>発注企業</vt:lpstr>
      <vt:lpstr>'申込書  '!Print_Area</vt:lpstr>
      <vt:lpstr>'申込書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亮</dc:creator>
  <cp:lastModifiedBy>五十嵐 晃</cp:lastModifiedBy>
  <cp:lastPrinted>2021-07-02T06:26:06Z</cp:lastPrinted>
  <dcterms:created xsi:type="dcterms:W3CDTF">2019-06-07T02:55:33Z</dcterms:created>
  <dcterms:modified xsi:type="dcterms:W3CDTF">2021-07-08T00:03:03Z</dcterms:modified>
</cp:coreProperties>
</file>